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825" windowWidth="28590" windowHeight="11625" tabRatio="750" activeTab="11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le 9" sheetId="35" r:id="rId13"/>
    <sheet name="Table 10" sheetId="36" r:id="rId14"/>
  </sheet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'Tab 1a'!$A$1:$Q$58</definedName>
    <definedName name="_xlnm.Print_Area" localSheetId="1">'Tab 1b'!$A$1:$R$58</definedName>
    <definedName name="_xlnm.Print_Area" localSheetId="2">'Tab 2a'!$A$1:$Q$56</definedName>
    <definedName name="_xlnm.Print_Area" localSheetId="3">'Tab 2b'!$A$1:$Q$58</definedName>
    <definedName name="_xlnm.Print_Area" localSheetId="4">'Tab 3a'!$A$1:$Q$56</definedName>
    <definedName name="_xlnm.Print_Area" localSheetId="5">'Tab 3b'!$A$1:$Q$56</definedName>
    <definedName name="_xlnm.Print_Area" localSheetId="6">'Tab 4'!$A$1:$Q$56</definedName>
    <definedName name="_xlnm.Print_Area" localSheetId="7">'Tab 5'!$A$1:$U$57</definedName>
    <definedName name="_xlnm.Print_Area" localSheetId="8">'Tab 6'!$A$1:$Q$56</definedName>
    <definedName name="_xlnm.Print_Area" localSheetId="9">'Tab 7'!$A$1:$R$29</definedName>
    <definedName name="_xlnm.Print_Area" localSheetId="10">'Tab 7.'!$A$1:$F$56</definedName>
    <definedName name="_xlnm.Print_Area" localSheetId="11">'Tab 8'!$A$1:$F$62</definedName>
    <definedName name="tblTitles_English_ISICRev4" localSheetId="13">#REF!</definedName>
    <definedName name="tblTitles_English_ISICRev4" localSheetId="12">#REF!</definedName>
    <definedName name="tblTitles_English_ISICRev4">#REF!</definedName>
  </definedNames>
  <calcPr calcId="145621"/>
</workbook>
</file>

<file path=xl/calcChain.xml><?xml version="1.0" encoding="utf-8"?>
<calcChain xmlns="http://schemas.openxmlformats.org/spreadsheetml/2006/main">
  <c r="O25" i="36" l="1"/>
  <c r="N25" i="36"/>
  <c r="M25" i="36"/>
  <c r="L25" i="36"/>
  <c r="K25" i="36"/>
  <c r="J25" i="36"/>
  <c r="I25" i="36"/>
  <c r="H25" i="36"/>
  <c r="G25" i="36"/>
  <c r="F25" i="36"/>
  <c r="E25" i="36"/>
  <c r="D25" i="36"/>
  <c r="C25" i="36"/>
  <c r="B25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B23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B22" i="36"/>
  <c r="O21" i="36"/>
  <c r="N21" i="36"/>
  <c r="M21" i="36"/>
  <c r="L21" i="36"/>
  <c r="K21" i="36"/>
  <c r="J21" i="36"/>
  <c r="I21" i="36"/>
  <c r="H21" i="36"/>
  <c r="G21" i="36"/>
  <c r="F21" i="36"/>
  <c r="E21" i="36"/>
  <c r="D21" i="36"/>
  <c r="C21" i="36"/>
  <c r="B21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L18" i="36"/>
  <c r="K18" i="36"/>
  <c r="J18" i="36"/>
  <c r="H18" i="36"/>
  <c r="G18" i="36"/>
  <c r="F18" i="36"/>
  <c r="D18" i="36"/>
  <c r="C18" i="36"/>
  <c r="B18" i="36"/>
  <c r="M17" i="36"/>
  <c r="I17" i="36"/>
  <c r="H17" i="36"/>
  <c r="E17" i="36"/>
  <c r="N16" i="36"/>
  <c r="F16" i="36"/>
  <c r="N14" i="36"/>
  <c r="L14" i="36"/>
  <c r="K14" i="36"/>
  <c r="J14" i="36"/>
  <c r="H14" i="36"/>
  <c r="G14" i="36"/>
  <c r="F14" i="36"/>
  <c r="D14" i="36"/>
  <c r="C14" i="36"/>
  <c r="B14" i="36"/>
  <c r="M13" i="36"/>
  <c r="I13" i="36"/>
  <c r="H13" i="36"/>
  <c r="E13" i="36"/>
  <c r="N12" i="36"/>
  <c r="F12" i="36"/>
  <c r="O10" i="36"/>
  <c r="I18" i="36" s="1"/>
  <c r="O9" i="36"/>
  <c r="G17" i="36" s="1"/>
  <c r="O8" i="36"/>
  <c r="M16" i="36" s="1"/>
  <c r="O7" i="36"/>
  <c r="O22" i="36" s="1"/>
  <c r="O6" i="36"/>
  <c r="I14" i="36" s="1"/>
  <c r="O5" i="36"/>
  <c r="G13" i="36" s="1"/>
  <c r="O4" i="36"/>
  <c r="M12" i="36" s="1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B23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B21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B20" i="35"/>
  <c r="N18" i="35"/>
  <c r="J18" i="35"/>
  <c r="I18" i="35"/>
  <c r="F18" i="35"/>
  <c r="B18" i="35"/>
  <c r="H17" i="35"/>
  <c r="O16" i="35"/>
  <c r="L16" i="35"/>
  <c r="H16" i="35"/>
  <c r="G16" i="35"/>
  <c r="D16" i="35"/>
  <c r="O15" i="35"/>
  <c r="N15" i="35"/>
  <c r="L15" i="35"/>
  <c r="K15" i="35"/>
  <c r="J15" i="35"/>
  <c r="H15" i="35"/>
  <c r="G15" i="35"/>
  <c r="F15" i="35"/>
  <c r="D15" i="35"/>
  <c r="C15" i="35"/>
  <c r="B15" i="35"/>
  <c r="N14" i="35"/>
  <c r="M14" i="35"/>
  <c r="J14" i="35"/>
  <c r="F14" i="35"/>
  <c r="E14" i="35"/>
  <c r="B14" i="35"/>
  <c r="L13" i="35"/>
  <c r="D13" i="35"/>
  <c r="P10" i="35"/>
  <c r="H18" i="35" s="1"/>
  <c r="P9" i="35"/>
  <c r="I17" i="35" s="1"/>
  <c r="P8" i="35"/>
  <c r="N16" i="35" s="1"/>
  <c r="P7" i="35"/>
  <c r="M15" i="35" s="1"/>
  <c r="P6" i="35"/>
  <c r="L14" i="35" s="1"/>
  <c r="P5" i="35"/>
  <c r="K13" i="35" s="1"/>
  <c r="P4" i="35"/>
  <c r="J12" i="35" s="1"/>
  <c r="O18" i="36" l="1"/>
  <c r="G12" i="36"/>
  <c r="E15" i="36"/>
  <c r="M15" i="36"/>
  <c r="B13" i="36"/>
  <c r="J13" i="36"/>
  <c r="F15" i="36"/>
  <c r="H16" i="36"/>
  <c r="B17" i="36"/>
  <c r="J17" i="36"/>
  <c r="I12" i="36"/>
  <c r="C13" i="36"/>
  <c r="K13" i="36"/>
  <c r="E14" i="36"/>
  <c r="O14" i="36" s="1"/>
  <c r="M14" i="36"/>
  <c r="G15" i="36"/>
  <c r="I16" i="36"/>
  <c r="C17" i="36"/>
  <c r="K17" i="36"/>
  <c r="E18" i="36"/>
  <c r="M18" i="36"/>
  <c r="O20" i="36"/>
  <c r="O24" i="36"/>
  <c r="G16" i="36"/>
  <c r="H12" i="36"/>
  <c r="N15" i="36"/>
  <c r="B12" i="36"/>
  <c r="J12" i="36"/>
  <c r="D13" i="36"/>
  <c r="L13" i="36"/>
  <c r="H15" i="36"/>
  <c r="B16" i="36"/>
  <c r="J16" i="36"/>
  <c r="D17" i="36"/>
  <c r="L17" i="36"/>
  <c r="N18" i="36"/>
  <c r="D15" i="36"/>
  <c r="L15" i="36"/>
  <c r="C12" i="36"/>
  <c r="K12" i="36"/>
  <c r="I15" i="36"/>
  <c r="C16" i="36"/>
  <c r="K16" i="36"/>
  <c r="O23" i="36"/>
  <c r="D12" i="36"/>
  <c r="L12" i="36"/>
  <c r="F13" i="36"/>
  <c r="N13" i="36"/>
  <c r="B15" i="36"/>
  <c r="J15" i="36"/>
  <c r="D16" i="36"/>
  <c r="L16" i="36"/>
  <c r="F17" i="36"/>
  <c r="N17" i="36"/>
  <c r="E12" i="36"/>
  <c r="C15" i="36"/>
  <c r="K15" i="36"/>
  <c r="E16" i="36"/>
  <c r="L12" i="35"/>
  <c r="M13" i="35"/>
  <c r="E12" i="35"/>
  <c r="M12" i="35"/>
  <c r="F13" i="35"/>
  <c r="N13" i="35"/>
  <c r="G14" i="35"/>
  <c r="O14" i="35"/>
  <c r="I16" i="35"/>
  <c r="B17" i="35"/>
  <c r="J17" i="35"/>
  <c r="C18" i="35"/>
  <c r="K18" i="35"/>
  <c r="P24" i="35"/>
  <c r="F12" i="35"/>
  <c r="N12" i="35"/>
  <c r="G13" i="35"/>
  <c r="O13" i="35"/>
  <c r="H14" i="35"/>
  <c r="I15" i="35"/>
  <c r="B16" i="35"/>
  <c r="J16" i="35"/>
  <c r="C17" i="35"/>
  <c r="K17" i="35"/>
  <c r="D18" i="35"/>
  <c r="L18" i="35"/>
  <c r="P23" i="35"/>
  <c r="C12" i="35"/>
  <c r="P25" i="35"/>
  <c r="G12" i="35"/>
  <c r="O12" i="35"/>
  <c r="H13" i="35"/>
  <c r="I14" i="35"/>
  <c r="C16" i="35"/>
  <c r="K16" i="35"/>
  <c r="D17" i="35"/>
  <c r="L17" i="35"/>
  <c r="E18" i="35"/>
  <c r="M18" i="35"/>
  <c r="P18" i="35" s="1"/>
  <c r="P22" i="35"/>
  <c r="E13" i="35"/>
  <c r="H12" i="35"/>
  <c r="M17" i="35"/>
  <c r="K12" i="35"/>
  <c r="D12" i="35"/>
  <c r="I13" i="35"/>
  <c r="E17" i="35"/>
  <c r="P21" i="35"/>
  <c r="I12" i="35"/>
  <c r="B13" i="35"/>
  <c r="J13" i="35"/>
  <c r="C14" i="35"/>
  <c r="K14" i="35"/>
  <c r="E16" i="35"/>
  <c r="M16" i="35"/>
  <c r="F17" i="35"/>
  <c r="N17" i="35"/>
  <c r="G18" i="35"/>
  <c r="O18" i="35"/>
  <c r="P20" i="35"/>
  <c r="B12" i="35"/>
  <c r="C13" i="35"/>
  <c r="D14" i="35"/>
  <c r="P14" i="35" s="1"/>
  <c r="E15" i="35"/>
  <c r="P15" i="35" s="1"/>
  <c r="F16" i="35"/>
  <c r="G17" i="35"/>
  <c r="O17" i="35"/>
  <c r="O13" i="36" l="1"/>
  <c r="O12" i="36"/>
  <c r="O15" i="36"/>
  <c r="O17" i="36"/>
  <c r="O16" i="36"/>
  <c r="P12" i="35"/>
  <c r="P16" i="35"/>
  <c r="P13" i="35"/>
  <c r="P17" i="35"/>
  <c r="F31" i="31" l="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E59" i="31"/>
  <c r="F30" i="31"/>
  <c r="E27" i="31"/>
  <c r="E61" i="31" l="1"/>
  <c r="E56" i="31"/>
  <c r="E57" i="31"/>
  <c r="E58" i="31"/>
  <c r="E60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</calcChain>
</file>

<file path=xl/sharedStrings.xml><?xml version="1.0" encoding="utf-8"?>
<sst xmlns="http://schemas.openxmlformats.org/spreadsheetml/2006/main" count="303" uniqueCount="106">
  <si>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</si>
  <si>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</si>
  <si>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</si>
  <si>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</si>
  <si>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</si>
  <si>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</si>
  <si>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</si>
  <si>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</si>
  <si>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</si>
  <si>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</si>
  <si>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</si>
  <si>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</si>
  <si>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</si>
  <si>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</si>
  <si>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</si>
  <si>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</si>
  <si>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</si>
  <si>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</si>
  <si>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</si>
  <si>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</si>
  <si>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</si>
  <si>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</si>
  <si>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</si>
  <si>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</si>
  <si>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</si>
  <si>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</si>
  <si>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</si>
  <si>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</si>
  <si>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</si>
  <si>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</si>
  <si>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</si>
  <si>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</si>
  <si>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</si>
  <si>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</si>
  <si>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</si>
  <si>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</si>
  <si>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</si>
  <si>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</si>
  <si>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</si>
  <si>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</si>
  <si>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</si>
  <si>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</si>
  <si>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</si>
  <si>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</si>
  <si>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</si>
  <si>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</si>
  <si>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Table 3(a): GDP by Industry - Percentage contributions to change in GDP - Current Prices</t>
  </si>
  <si>
    <t>Table 3(b): GDP by Industry - Percentage contributions to change in GDP - Constant Prices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</si>
  <si>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</si>
  <si>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</si>
  <si>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</si>
  <si>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</si>
  <si>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</si>
  <si>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</si>
  <si>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</si>
  <si>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</si>
  <si>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</si>
  <si>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</si>
  <si>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</si>
  <si>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</si>
  <si>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>Table 6: GDP by Industry - Implicit Price Deflators (IPDs): 2009=100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</si>
  <si>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</si>
  <si>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</si>
  <si>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</si>
  <si>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</si>
  <si>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</si>
  <si>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</si>
  <si>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</si>
  <si>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</si>
  <si>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</si>
  <si>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</si>
  <si>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</si>
  <si>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</si>
  <si>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2013/14</t>
  </si>
  <si>
    <t>2014/15</t>
  </si>
  <si>
    <t>2015/16</t>
  </si>
  <si>
    <t>2016/17</t>
  </si>
  <si>
    <t>Table 7: % distribution by Industry at Current Prices - Primary, Secondary &amp; Services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</si>
  <si>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</si>
  <si>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</si>
  <si>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</si>
  <si>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</si>
  <si>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</si>
  <si>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</si>
  <si>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</si>
  <si>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</si>
  <si>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</si>
  <si>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2010/11</t>
  </si>
  <si>
    <t>2011/12</t>
  </si>
  <si>
    <t>2012/13</t>
  </si>
  <si>
    <r>
      <rPr>
        <b/>
        <i/>
        <vertAlign val="superscript"/>
        <sz val="11"/>
        <color rgb="FFFF0000"/>
        <rFont val="Calibri"/>
        <family val="2"/>
        <scheme val="minor"/>
      </rPr>
      <t>1</t>
    </r>
    <r>
      <rPr>
        <b/>
        <i/>
        <sz val="11"/>
        <color rgb="FFFF0000"/>
        <rFont val="Calibri"/>
        <family val="2"/>
        <scheme val="minor"/>
      </rPr>
      <t xml:space="preserve">: </t>
    </r>
    <r>
      <rPr>
        <b/>
        <i/>
        <sz val="10"/>
        <color rgb="FFFF0000"/>
        <rFont val="Calibri"/>
        <family val="2"/>
        <scheme val="minor"/>
      </rPr>
      <t>Total estimate is based on annual growth rate of 0.8 percent from census 2011 except for the population figure for the year 2016</t>
    </r>
  </si>
  <si>
    <t>Electricity and Water</t>
  </si>
  <si>
    <t>Quarterly ($million Tala)</t>
  </si>
  <si>
    <t>Values (in million $$ Tala)</t>
  </si>
  <si>
    <t>Annual ($ million Tala)</t>
  </si>
  <si>
    <t>2009/10</t>
  </si>
  <si>
    <t>Share of Enterprise by Industry</t>
  </si>
  <si>
    <t>Percentage Changes</t>
  </si>
  <si>
    <t>Sources: Samoa Bureau of Statistics, Ministry for Revenue</t>
  </si>
  <si>
    <t>Calendar Year (Jan-Dec)</t>
  </si>
  <si>
    <t>Financial Year ending June (Jul-Jun)</t>
  </si>
  <si>
    <t>Number of Estabilishment by Industry</t>
  </si>
  <si>
    <t>Share of Estabilishment by Industry</t>
  </si>
  <si>
    <t>Number of Enterprises by Industry</t>
  </si>
  <si>
    <t>Nominal GDP 
(in $mil)</t>
  </si>
  <si>
    <t>GDP per capita 
(in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</si>
</sst>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_(* #,##0.0_);_(* \(#,##0.0\);_(* &quot;-&quot;??_);_(@_)"/>
  </numFmts>
  <fonts count="4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i/>
      <sz val="11"/>
      <color theme="1"/>
      <name val="Times New Roman"/>
      <family val="1"/>
    </font>
    <font>
      <b/>
      <sz val="10"/>
      <color theme="1"/>
      <name val="Arial Narrow"/>
      <family val="2"/>
    </font>
    <font>
      <b/>
      <i/>
      <sz val="9"/>
      <color rgb="FFFF0000"/>
      <name val="Calibri"/>
      <family val="2"/>
      <scheme val="minor"/>
    </font>
    <font>
      <b/>
      <i/>
      <vertAlign val="superscript"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name val="Times New Roman"/>
      <family val="1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3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9" fontId="6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8" fillId="0" borderId="19" xfId="0" applyFont="1" applyBorder="1"/>
    <xf numFmtId="0" fontId="3" fillId="0" borderId="19" xfId="0" applyFont="1" applyBorder="1" applyAlignment="1">
      <alignment vertical="center"/>
    </xf>
    <xf numFmtId="166" fontId="7" fillId="0" borderId="9" xfId="1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" fontId="5" fillId="0" borderId="1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9" xfId="0" applyBorder="1"/>
    <xf numFmtId="0" fontId="1" fillId="0" borderId="1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7" fontId="5" fillId="0" borderId="19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9" fontId="28" fillId="0" borderId="19" xfId="0" applyNumberFormat="1" applyFont="1" applyBorder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/>
    <xf numFmtId="49" fontId="5" fillId="0" borderId="3" xfId="0" applyNumberFormat="1" applyFont="1" applyBorder="1" applyAlignment="1"/>
    <xf numFmtId="49" fontId="5" fillId="0" borderId="15" xfId="0" applyNumberFormat="1" applyFont="1" applyBorder="1" applyAlignment="1"/>
    <xf numFmtId="169" fontId="33" fillId="0" borderId="19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9" xfId="0" applyNumberFormat="1" applyFont="1" applyBorder="1" applyAlignment="1">
      <alignment horizontal="center" vertical="center"/>
    </xf>
    <xf numFmtId="17" fontId="14" fillId="0" borderId="19" xfId="0" applyNumberFormat="1" applyFont="1" applyFill="1" applyBorder="1" applyAlignment="1">
      <alignment horizontal="center" vertical="center"/>
    </xf>
    <xf numFmtId="17" fontId="14" fillId="0" borderId="14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1" xfId="0" applyFill="1" applyBorder="1"/>
    <xf numFmtId="1" fontId="7" fillId="0" borderId="9" xfId="1" applyNumberFormat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1" fontId="6" fillId="0" borderId="15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9" fontId="6" fillId="0" borderId="14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7" fontId="7" fillId="0" borderId="19" xfId="0" applyNumberFormat="1" applyFont="1" applyBorder="1" applyAlignment="1">
      <alignment horizontal="center" vertical="center"/>
    </xf>
    <xf numFmtId="167" fontId="7" fillId="0" borderId="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171" fontId="7" fillId="0" borderId="9" xfId="0" applyNumberFormat="1" applyFont="1" applyFill="1" applyBorder="1" applyAlignment="1">
      <alignment horizontal="center" vertic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169" fontId="28" fillId="0" borderId="14" xfId="0" applyNumberFormat="1" applyFont="1" applyBorder="1" applyAlignment="1">
      <alignment horizontal="center" vertical="center"/>
    </xf>
    <xf numFmtId="0" fontId="0" fillId="0" borderId="27" xfId="0" applyBorder="1"/>
    <xf numFmtId="0" fontId="2" fillId="0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horizontal="center"/>
    </xf>
    <xf numFmtId="168" fontId="40" fillId="8" borderId="31" xfId="0" applyNumberFormat="1" applyFont="1" applyFill="1" applyBorder="1" applyAlignment="1">
      <alignment horizontal="center" vertical="center"/>
    </xf>
    <xf numFmtId="0" fontId="40" fillId="0" borderId="34" xfId="0" applyFont="1" applyBorder="1" applyAlignment="1">
      <alignment horizontal="center"/>
    </xf>
    <xf numFmtId="168" fontId="40" fillId="8" borderId="34" xfId="0" applyNumberFormat="1" applyFont="1" applyFill="1" applyBorder="1" applyAlignment="1">
      <alignment horizontal="center" vertical="center"/>
    </xf>
    <xf numFmtId="0" fontId="40" fillId="0" borderId="35" xfId="0" applyFont="1" applyBorder="1" applyAlignment="1">
      <alignment horizontal="center"/>
    </xf>
    <xf numFmtId="168" fontId="40" fillId="8" borderId="35" xfId="0" applyNumberFormat="1" applyFont="1" applyFill="1" applyBorder="1" applyAlignment="1">
      <alignment horizontal="center" vertical="center"/>
    </xf>
    <xf numFmtId="0" fontId="40" fillId="0" borderId="37" xfId="0" applyFont="1" applyBorder="1" applyAlignment="1">
      <alignment horizontal="center"/>
    </xf>
    <xf numFmtId="172" fontId="8" fillId="0" borderId="37" xfId="1" applyNumberFormat="1" applyFont="1" applyBorder="1"/>
    <xf numFmtId="172" fontId="8" fillId="0" borderId="32" xfId="1" applyNumberFormat="1" applyFont="1" applyBorder="1"/>
    <xf numFmtId="172" fontId="8" fillId="0" borderId="33" xfId="1" applyNumberFormat="1" applyFont="1" applyBorder="1"/>
    <xf numFmtId="168" fontId="40" fillId="8" borderId="33" xfId="0" applyNumberFormat="1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/>
    </xf>
    <xf numFmtId="172" fontId="8" fillId="0" borderId="38" xfId="1" applyNumberFormat="1" applyFont="1" applyBorder="1"/>
    <xf numFmtId="172" fontId="8" fillId="0" borderId="0" xfId="1" applyNumberFormat="1" applyFont="1" applyBorder="1"/>
    <xf numFmtId="172" fontId="8" fillId="0" borderId="8" xfId="1" applyNumberFormat="1" applyFont="1" applyBorder="1"/>
    <xf numFmtId="168" fontId="40" fillId="8" borderId="8" xfId="0" applyNumberFormat="1" applyFont="1" applyFill="1" applyBorder="1" applyAlignment="1">
      <alignment horizontal="center" vertical="center"/>
    </xf>
    <xf numFmtId="0" fontId="40" fillId="0" borderId="39" xfId="0" applyFont="1" applyBorder="1" applyAlignment="1">
      <alignment horizontal="center"/>
    </xf>
    <xf numFmtId="172" fontId="8" fillId="0" borderId="39" xfId="1" applyNumberFormat="1" applyFont="1" applyBorder="1"/>
    <xf numFmtId="172" fontId="8" fillId="0" borderId="21" xfId="1" applyNumberFormat="1" applyFont="1" applyBorder="1"/>
    <xf numFmtId="172" fontId="8" fillId="0" borderId="36" xfId="1" applyNumberFormat="1" applyFont="1" applyBorder="1"/>
    <xf numFmtId="168" fontId="40" fillId="8" borderId="36" xfId="0" applyNumberFormat="1" applyFont="1" applyFill="1" applyBorder="1" applyAlignment="1">
      <alignment horizontal="center" vertical="center"/>
    </xf>
    <xf numFmtId="172" fontId="40" fillId="8" borderId="34" xfId="0" applyNumberFormat="1" applyFont="1" applyFill="1" applyBorder="1" applyAlignment="1">
      <alignment horizontal="center" vertical="center"/>
    </xf>
    <xf numFmtId="172" fontId="40" fillId="8" borderId="35" xfId="0" applyNumberFormat="1" applyFont="1" applyFill="1" applyBorder="1" applyAlignment="1">
      <alignment horizontal="center" vertical="center"/>
    </xf>
    <xf numFmtId="0" fontId="9" fillId="0" borderId="0" xfId="0" applyFont="1"/>
    <xf numFmtId="3" fontId="27" fillId="0" borderId="0" xfId="1" applyNumberFormat="1" applyFont="1" applyBorder="1" applyAlignment="1">
      <alignment horizontal="center" vertical="center"/>
    </xf>
    <xf numFmtId="3" fontId="27" fillId="9" borderId="0" xfId="1" applyNumberFormat="1" applyFont="1" applyFill="1" applyBorder="1" applyAlignment="1">
      <alignment horizontal="center" vertical="center"/>
    </xf>
    <xf numFmtId="167" fontId="27" fillId="9" borderId="0" xfId="1" applyNumberFormat="1" applyFont="1" applyFill="1" applyBorder="1" applyAlignment="1">
      <alignment horizontal="center" vertical="center"/>
    </xf>
    <xf numFmtId="167" fontId="27" fillId="9" borderId="9" xfId="1" applyNumberFormat="1" applyFont="1" applyFill="1" applyBorder="1" applyAlignment="1">
      <alignment horizontal="center" vertical="center"/>
    </xf>
    <xf numFmtId="3" fontId="27" fillId="9" borderId="3" xfId="1" applyNumberFormat="1" applyFont="1" applyFill="1" applyBorder="1" applyAlignment="1">
      <alignment horizontal="center" vertical="center"/>
    </xf>
    <xf numFmtId="167" fontId="27" fillId="9" borderId="3" xfId="1" applyNumberFormat="1" applyFont="1" applyFill="1" applyBorder="1" applyAlignment="1">
      <alignment horizontal="center" vertical="center"/>
    </xf>
    <xf numFmtId="167" fontId="27" fillId="9" borderId="15" xfId="1" applyNumberFormat="1" applyFont="1" applyFill="1" applyBorder="1" applyAlignment="1">
      <alignment horizontal="center" vertical="center"/>
    </xf>
    <xf numFmtId="0" fontId="28" fillId="9" borderId="19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9" fillId="9" borderId="16" xfId="0" applyFont="1" applyFill="1" applyBorder="1" applyAlignment="1">
      <alignment horizontal="center" vertical="center" wrapText="1"/>
    </xf>
    <xf numFmtId="3" fontId="28" fillId="9" borderId="17" xfId="0" applyNumberFormat="1" applyFont="1" applyFill="1" applyBorder="1" applyAlignment="1">
      <alignment horizontal="center" vertical="center"/>
    </xf>
    <xf numFmtId="3" fontId="28" fillId="9" borderId="25" xfId="0" applyNumberFormat="1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 wrapText="1"/>
    </xf>
    <xf numFmtId="3" fontId="6" fillId="9" borderId="23" xfId="0" applyNumberFormat="1" applyFont="1" applyFill="1" applyBorder="1" applyAlignment="1">
      <alignment horizontal="center" vertical="center"/>
    </xf>
    <xf numFmtId="167" fontId="6" fillId="9" borderId="23" xfId="0" applyNumberFormat="1" applyFont="1" applyFill="1" applyBorder="1" applyAlignment="1">
      <alignment horizontal="center" vertical="center"/>
    </xf>
    <xf numFmtId="167" fontId="6" fillId="9" borderId="24" xfId="0" applyNumberFormat="1" applyFont="1" applyFill="1" applyBorder="1" applyAlignment="1">
      <alignment horizontal="center" vertical="center"/>
    </xf>
    <xf numFmtId="167" fontId="24" fillId="9" borderId="0" xfId="0" applyNumberFormat="1" applyFont="1" applyFill="1" applyBorder="1" applyAlignment="1">
      <alignment horizontal="center" vertical="center"/>
    </xf>
    <xf numFmtId="167" fontId="25" fillId="9" borderId="9" xfId="0" applyNumberFormat="1" applyFont="1" applyFill="1" applyBorder="1" applyAlignment="1">
      <alignment horizontal="center" vertical="center"/>
    </xf>
    <xf numFmtId="167" fontId="24" fillId="9" borderId="9" xfId="0" applyNumberFormat="1" applyFont="1" applyFill="1" applyBorder="1" applyAlignment="1">
      <alignment horizontal="center" vertical="center"/>
    </xf>
    <xf numFmtId="3" fontId="6" fillId="9" borderId="22" xfId="0" applyNumberFormat="1" applyFont="1" applyFill="1" applyBorder="1" applyAlignment="1">
      <alignment horizontal="center" vertical="center"/>
    </xf>
    <xf numFmtId="171" fontId="6" fillId="9" borderId="9" xfId="0" applyNumberFormat="1" applyFont="1" applyFill="1" applyBorder="1" applyAlignment="1">
      <alignment horizontal="center" vertical="center"/>
    </xf>
    <xf numFmtId="171" fontId="6" fillId="9" borderId="23" xfId="0" applyNumberFormat="1" applyFont="1" applyFill="1" applyBorder="1" applyAlignment="1">
      <alignment horizontal="center" vertical="center"/>
    </xf>
    <xf numFmtId="171" fontId="6" fillId="9" borderId="24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3" fontId="7" fillId="9" borderId="9" xfId="0" applyNumberFormat="1" applyFont="1" applyFill="1" applyBorder="1" applyAlignment="1">
      <alignment horizontal="center" vertical="center"/>
    </xf>
    <xf numFmtId="3" fontId="6" fillId="9" borderId="11" xfId="0" applyNumberFormat="1" applyFont="1" applyFill="1" applyBorder="1" applyAlignment="1">
      <alignment horizontal="center" vertical="center"/>
    </xf>
    <xf numFmtId="171" fontId="6" fillId="9" borderId="15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42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42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7" fillId="0" borderId="0" xfId="0" applyFont="1"/>
    <xf numFmtId="0" fontId="27" fillId="0" borderId="27" xfId="0" applyFont="1" applyBorder="1"/>
    <xf numFmtId="0" fontId="43" fillId="0" borderId="31" xfId="0" applyFont="1" applyBorder="1" applyAlignment="1">
      <alignment horizontal="center"/>
    </xf>
    <xf numFmtId="168" fontId="44" fillId="0" borderId="32" xfId="0" applyNumberFormat="1" applyFont="1" applyBorder="1" applyAlignment="1">
      <alignment horizontal="center" vertical="center"/>
    </xf>
    <xf numFmtId="168" fontId="44" fillId="0" borderId="33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168" fontId="44" fillId="0" borderId="0" xfId="0" applyNumberFormat="1" applyFont="1" applyBorder="1" applyAlignment="1">
      <alignment horizontal="center" vertical="center"/>
    </xf>
    <xf numFmtId="168" fontId="44" fillId="0" borderId="8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168" fontId="44" fillId="0" borderId="21" xfId="0" applyNumberFormat="1" applyFont="1" applyBorder="1" applyAlignment="1">
      <alignment horizontal="center" vertical="center"/>
    </xf>
    <xf numFmtId="168" fontId="44" fillId="0" borderId="36" xfId="0" applyNumberFormat="1" applyFont="1" applyBorder="1" applyAlignment="1">
      <alignment horizontal="center" vertical="center"/>
    </xf>
    <xf numFmtId="0" fontId="43" fillId="0" borderId="37" xfId="0" applyFont="1" applyBorder="1" applyAlignment="1">
      <alignment horizontal="center"/>
    </xf>
    <xf numFmtId="172" fontId="7" fillId="0" borderId="37" xfId="1" applyNumberFormat="1" applyFont="1" applyBorder="1"/>
    <xf numFmtId="172" fontId="7" fillId="0" borderId="32" xfId="1" applyNumberFormat="1" applyFont="1" applyBorder="1"/>
    <xf numFmtId="172" fontId="7" fillId="0" borderId="33" xfId="1" applyNumberFormat="1" applyFont="1" applyBorder="1"/>
    <xf numFmtId="0" fontId="43" fillId="0" borderId="38" xfId="0" applyFont="1" applyBorder="1" applyAlignment="1">
      <alignment horizontal="center"/>
    </xf>
    <xf numFmtId="172" fontId="7" fillId="0" borderId="38" xfId="1" applyNumberFormat="1" applyFont="1" applyBorder="1"/>
    <xf numFmtId="172" fontId="7" fillId="0" borderId="0" xfId="1" applyNumberFormat="1" applyFont="1" applyBorder="1"/>
    <xf numFmtId="172" fontId="7" fillId="0" borderId="8" xfId="1" applyNumberFormat="1" applyFont="1" applyBorder="1"/>
    <xf numFmtId="0" fontId="43" fillId="0" borderId="39" xfId="0" applyFont="1" applyBorder="1" applyAlignment="1">
      <alignment horizontal="center"/>
    </xf>
    <xf numFmtId="172" fontId="7" fillId="0" borderId="39" xfId="1" applyNumberFormat="1" applyFont="1" applyBorder="1"/>
    <xf numFmtId="172" fontId="7" fillId="0" borderId="21" xfId="1" applyNumberFormat="1" applyFont="1" applyBorder="1"/>
    <xf numFmtId="172" fontId="7" fillId="0" borderId="36" xfId="1" applyNumberFormat="1" applyFont="1" applyBorder="1"/>
    <xf numFmtId="0" fontId="28" fillId="0" borderId="0" xfId="0" applyFont="1"/>
    <xf numFmtId="168" fontId="41" fillId="0" borderId="0" xfId="0" applyNumberFormat="1" applyFont="1" applyBorder="1"/>
    <xf numFmtId="0" fontId="29" fillId="0" borderId="27" xfId="0" applyFont="1" applyBorder="1" applyAlignment="1"/>
    <xf numFmtId="0" fontId="29" fillId="0" borderId="28" xfId="0" applyFont="1" applyBorder="1" applyAlignment="1"/>
    <xf numFmtId="0" fontId="29" fillId="0" borderId="30" xfId="0" applyFont="1" applyBorder="1" applyAlignment="1"/>
    <xf numFmtId="168" fontId="43" fillId="8" borderId="31" xfId="0" applyNumberFormat="1" applyFont="1" applyFill="1" applyBorder="1" applyAlignment="1">
      <alignment horizontal="center" vertical="center"/>
    </xf>
    <xf numFmtId="168" fontId="43" fillId="8" borderId="34" xfId="0" applyNumberFormat="1" applyFont="1" applyFill="1" applyBorder="1" applyAlignment="1">
      <alignment horizontal="center" vertical="center"/>
    </xf>
    <xf numFmtId="168" fontId="43" fillId="8" borderId="35" xfId="0" applyNumberFormat="1" applyFont="1" applyFill="1" applyBorder="1" applyAlignment="1">
      <alignment horizontal="center" vertical="center"/>
    </xf>
    <xf numFmtId="168" fontId="43" fillId="8" borderId="33" xfId="0" applyNumberFormat="1" applyFont="1" applyFill="1" applyBorder="1" applyAlignment="1">
      <alignment horizontal="center" vertical="center"/>
    </xf>
    <xf numFmtId="168" fontId="43" fillId="8" borderId="8" xfId="0" applyNumberFormat="1" applyFont="1" applyFill="1" applyBorder="1" applyAlignment="1">
      <alignment horizontal="center" vertical="center"/>
    </xf>
    <xf numFmtId="168" fontId="43" fillId="8" borderId="36" xfId="0" applyNumberFormat="1" applyFont="1" applyFill="1" applyBorder="1" applyAlignment="1">
      <alignment horizontal="center" vertical="center"/>
    </xf>
    <xf numFmtId="172" fontId="43" fillId="8" borderId="34" xfId="0" applyNumberFormat="1" applyFont="1" applyFill="1" applyBorder="1" applyAlignment="1">
      <alignment horizontal="center" vertical="center"/>
    </xf>
    <xf numFmtId="172" fontId="43" fillId="8" borderId="35" xfId="0" applyNumberFormat="1" applyFont="1" applyFill="1" applyBorder="1" applyAlignment="1">
      <alignment horizontal="center" vertical="center"/>
    </xf>
    <xf numFmtId="171" fontId="27" fillId="0" borderId="0" xfId="0" applyNumberFormat="1" applyFont="1" applyFill="1" applyBorder="1" applyAlignment="1">
      <alignment horizontal="center" vertical="center"/>
    </xf>
    <xf numFmtId="171" fontId="28" fillId="9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69" fontId="32" fillId="0" borderId="14" xfId="0" applyNumberFormat="1" applyFont="1" applyBorder="1" applyAlignment="1">
      <alignment horizontal="left" vertical="center" wrapText="1"/>
    </xf>
    <xf numFmtId="169" fontId="32" fillId="0" borderId="3" xfId="0" applyNumberFormat="1" applyFont="1" applyBorder="1" applyAlignment="1">
      <alignment horizontal="left" vertical="center" wrapText="1"/>
    </xf>
    <xf numFmtId="169" fontId="32" fillId="0" borderId="15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39" fillId="0" borderId="21" xfId="0" applyFont="1" applyBorder="1" applyAlignment="1">
      <alignment horizontal="left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0" xfId="0" applyFont="1" applyBorder="1" applyAlignment="1">
      <alignment horizontal="center"/>
    </xf>
  </cellXfs>
  <cellStyles count="28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8"/>
  <sheetViews>
    <sheetView view="pageBreakPreview" zoomScale="88" zoomScaleSheetLayoutView="88" workbookViewId="0">
      <pane ySplit="2" topLeftCell="A15" activePane="bottomLeft" state="frozen"/>
      <selection pane="bottomLeft" activeCell="B17" sqref="B17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7" t="s">
        <v>27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1"/>
    </row>
    <row r="2" spans="1:34" ht="64.5" customHeight="1" thickBot="1" x14ac:dyDescent="0.3">
      <c r="A2" s="179"/>
      <c r="B2" s="28" t="s">
        <v>0</v>
      </c>
      <c r="C2" s="28" t="s">
        <v>1</v>
      </c>
      <c r="D2" s="28" t="s">
        <v>8</v>
      </c>
      <c r="E2" s="28" t="s">
        <v>9</v>
      </c>
      <c r="F2" s="28" t="s">
        <v>91</v>
      </c>
      <c r="G2" s="28" t="s">
        <v>2</v>
      </c>
      <c r="H2" s="28" t="s">
        <v>4</v>
      </c>
      <c r="I2" s="26" t="s">
        <v>43</v>
      </c>
      <c r="J2" s="26" t="s">
        <v>52</v>
      </c>
      <c r="K2" s="28" t="s">
        <v>42</v>
      </c>
      <c r="L2" s="28" t="s">
        <v>45</v>
      </c>
      <c r="M2" s="28" t="s">
        <v>44</v>
      </c>
      <c r="N2" s="28" t="s">
        <v>85</v>
      </c>
      <c r="O2" s="28" t="s">
        <v>79</v>
      </c>
      <c r="P2" s="28" t="s">
        <v>86</v>
      </c>
      <c r="Q2" s="258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4" ht="15" customHeight="1" x14ac:dyDescent="0.25">
      <c r="A3" s="319" t="s">
        <v>94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59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4"/>
    </row>
    <row r="4" spans="1:34" s="92" customFormat="1" ht="15" customHeight="1" x14ac:dyDescent="0.25">
      <c r="A4" s="139">
        <v>2007</v>
      </c>
      <c r="B4" s="174">
        <v>146098.85355250168</v>
      </c>
      <c r="C4" s="174">
        <v>42555.765005100518</v>
      </c>
      <c r="D4" s="174">
        <v>86246.11692136254</v>
      </c>
      <c r="E4" s="174">
        <v>152852.8174490848</v>
      </c>
      <c r="F4" s="174">
        <v>36118.297707024358</v>
      </c>
      <c r="G4" s="174">
        <v>111100.93537642603</v>
      </c>
      <c r="H4" s="174">
        <v>483670.50518459559</v>
      </c>
      <c r="I4" s="174">
        <v>77618.487489140738</v>
      </c>
      <c r="J4" s="174">
        <v>44522.825459215594</v>
      </c>
      <c r="K4" s="174">
        <v>103017.38149649931</v>
      </c>
      <c r="L4" s="174">
        <v>126518.52153622432</v>
      </c>
      <c r="M4" s="174">
        <v>78699.999170333336</v>
      </c>
      <c r="N4" s="174">
        <v>101023.34164745557</v>
      </c>
      <c r="O4" s="174">
        <v>88876.29354938578</v>
      </c>
      <c r="P4" s="174">
        <v>53263.628946709032</v>
      </c>
      <c r="Q4" s="255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</row>
    <row r="5" spans="1:34" s="92" customFormat="1" ht="15" customHeight="1" x14ac:dyDescent="0.25">
      <c r="A5" s="139">
        <v>2008</v>
      </c>
      <c r="B5" s="174">
        <v>154017.67259884998</v>
      </c>
      <c r="C5" s="174">
        <v>44298.753802212508</v>
      </c>
      <c r="D5" s="174">
        <v>73714.381757798372</v>
      </c>
      <c r="E5" s="174">
        <v>133220.86642508383</v>
      </c>
      <c r="F5" s="174">
        <v>39174.633884127572</v>
      </c>
      <c r="G5" s="174">
        <v>118936.6168530775</v>
      </c>
      <c r="H5" s="174">
        <v>520039.42779651884</v>
      </c>
      <c r="I5" s="174">
        <v>88405.20584561459</v>
      </c>
      <c r="J5" s="174">
        <v>45758.332108553288</v>
      </c>
      <c r="K5" s="174">
        <v>102526.49319108718</v>
      </c>
      <c r="L5" s="174">
        <v>120843.94137174673</v>
      </c>
      <c r="M5" s="174">
        <v>80342.502040530395</v>
      </c>
      <c r="N5" s="174">
        <v>110929.97679653316</v>
      </c>
      <c r="O5" s="174">
        <v>97749.684647461429</v>
      </c>
      <c r="P5" s="174">
        <v>54661.170635847448</v>
      </c>
      <c r="Q5" s="255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4"/>
    </row>
    <row r="6" spans="1:34" s="8" customFormat="1" ht="18.75" customHeight="1" x14ac:dyDescent="0.2">
      <c r="A6" s="139">
        <v>2009</v>
      </c>
      <c r="B6" s="174">
        <v>159390.0076584733</v>
      </c>
      <c r="C6" s="174">
        <v>39536.542270810518</v>
      </c>
      <c r="D6" s="174">
        <v>68864.015483088806</v>
      </c>
      <c r="E6" s="174">
        <v>90300.184843171985</v>
      </c>
      <c r="F6" s="174">
        <v>35084.4407667911</v>
      </c>
      <c r="G6" s="174">
        <v>91099.005051589265</v>
      </c>
      <c r="H6" s="174">
        <v>497432.95467377477</v>
      </c>
      <c r="I6" s="174">
        <v>69283.398522581934</v>
      </c>
      <c r="J6" s="174">
        <v>33139.736645121957</v>
      </c>
      <c r="K6" s="174">
        <v>127649.56373487005</v>
      </c>
      <c r="L6" s="174">
        <v>128371.55930276043</v>
      </c>
      <c r="M6" s="174">
        <v>71636.687019795514</v>
      </c>
      <c r="N6" s="174">
        <v>105510.63486782351</v>
      </c>
      <c r="O6" s="174">
        <v>109623.23931742158</v>
      </c>
      <c r="P6" s="174">
        <v>52558.970694161893</v>
      </c>
      <c r="Q6" s="255">
        <v>1679480.9408522369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  <c r="AH6" s="75"/>
    </row>
    <row r="7" spans="1:34" s="8" customFormat="1" ht="18.75" customHeight="1" x14ac:dyDescent="0.2">
      <c r="A7" s="139">
        <v>2010</v>
      </c>
      <c r="B7" s="174">
        <v>120947.25491668476</v>
      </c>
      <c r="C7" s="174">
        <v>35278.088618226917</v>
      </c>
      <c r="D7" s="174">
        <v>68175.054426201677</v>
      </c>
      <c r="E7" s="174">
        <v>97508.750714245514</v>
      </c>
      <c r="F7" s="174">
        <v>34644.429554379996</v>
      </c>
      <c r="G7" s="174">
        <v>111195.72763218368</v>
      </c>
      <c r="H7" s="174">
        <v>515117.16139242228</v>
      </c>
      <c r="I7" s="174">
        <v>65079.888402708937</v>
      </c>
      <c r="J7" s="174">
        <v>31678.084797514188</v>
      </c>
      <c r="K7" s="174">
        <v>140060.81831088453</v>
      </c>
      <c r="L7" s="174">
        <v>132743.42654610449</v>
      </c>
      <c r="M7" s="174">
        <v>69493.900634951613</v>
      </c>
      <c r="N7" s="174">
        <v>106298.24007677234</v>
      </c>
      <c r="O7" s="174">
        <v>124013.11324409123</v>
      </c>
      <c r="P7" s="174">
        <v>67467.88661481344</v>
      </c>
      <c r="Q7" s="255">
        <v>1719701.8258821857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/>
      <c r="AH7" s="75"/>
    </row>
    <row r="8" spans="1:34" s="8" customFormat="1" ht="18.75" customHeight="1" x14ac:dyDescent="0.2">
      <c r="A8" s="139">
        <v>2011</v>
      </c>
      <c r="B8" s="174">
        <v>125618.80388962654</v>
      </c>
      <c r="C8" s="174">
        <v>30418.173033167186</v>
      </c>
      <c r="D8" s="174">
        <v>66714.352573801239</v>
      </c>
      <c r="E8" s="174">
        <v>108453.81888935124</v>
      </c>
      <c r="F8" s="174">
        <v>44306.605771926028</v>
      </c>
      <c r="G8" s="174">
        <v>118728.31734807523</v>
      </c>
      <c r="H8" s="174">
        <v>533168.41011719441</v>
      </c>
      <c r="I8" s="174">
        <v>60127.079630541368</v>
      </c>
      <c r="J8" s="174">
        <v>32333.705386410555</v>
      </c>
      <c r="K8" s="174">
        <v>117624.96590742112</v>
      </c>
      <c r="L8" s="174">
        <v>143586.44051558693</v>
      </c>
      <c r="M8" s="174">
        <v>60512.666710184763</v>
      </c>
      <c r="N8" s="174">
        <v>109718.69537069021</v>
      </c>
      <c r="O8" s="174">
        <v>135107.06288959406</v>
      </c>
      <c r="P8" s="174">
        <v>77348.026428876183</v>
      </c>
      <c r="Q8" s="255">
        <v>1763767.1244624469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  <c r="AH8" s="75"/>
    </row>
    <row r="9" spans="1:34" s="8" customFormat="1" ht="18.75" customHeight="1" x14ac:dyDescent="0.2">
      <c r="A9" s="139">
        <v>2012</v>
      </c>
      <c r="B9" s="174">
        <v>122369.9318981398</v>
      </c>
      <c r="C9" s="174">
        <v>36308.144711411049</v>
      </c>
      <c r="D9" s="174">
        <v>62646.870189465109</v>
      </c>
      <c r="E9" s="174">
        <v>100874.24748541642</v>
      </c>
      <c r="F9" s="174">
        <v>50683.16190367371</v>
      </c>
      <c r="G9" s="174">
        <v>112275.14100581381</v>
      </c>
      <c r="H9" s="174">
        <v>531451.72959724395</v>
      </c>
      <c r="I9" s="174">
        <v>62950.779626609481</v>
      </c>
      <c r="J9" s="174">
        <v>34782.892321498977</v>
      </c>
      <c r="K9" s="174">
        <v>99336.287103849725</v>
      </c>
      <c r="L9" s="174">
        <v>133206.93104873714</v>
      </c>
      <c r="M9" s="174">
        <v>56472.452909215084</v>
      </c>
      <c r="N9" s="174">
        <v>113416.96292262879</v>
      </c>
      <c r="O9" s="174">
        <v>147292.35974207098</v>
      </c>
      <c r="P9" s="174">
        <v>67569.405952380068</v>
      </c>
      <c r="Q9" s="255">
        <v>1731637.2984181542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5"/>
      <c r="AH9" s="75"/>
    </row>
    <row r="10" spans="1:34" s="8" customFormat="1" ht="18.75" customHeight="1" x14ac:dyDescent="0.2">
      <c r="A10" s="139">
        <v>2013</v>
      </c>
      <c r="B10" s="174">
        <v>151165.87361662957</v>
      </c>
      <c r="C10" s="174">
        <v>31941.886440246202</v>
      </c>
      <c r="D10" s="174">
        <v>66832.068253508318</v>
      </c>
      <c r="E10" s="174">
        <v>96052.321080844456</v>
      </c>
      <c r="F10" s="174">
        <v>41260.824392283263</v>
      </c>
      <c r="G10" s="174">
        <v>114801.76273333337</v>
      </c>
      <c r="H10" s="174">
        <v>538089.32279966678</v>
      </c>
      <c r="I10" s="174">
        <v>67316.600923333244</v>
      </c>
      <c r="J10" s="174">
        <v>31753.344123550938</v>
      </c>
      <c r="K10" s="174">
        <v>110018.89900000003</v>
      </c>
      <c r="L10" s="174">
        <v>124800.02369288087</v>
      </c>
      <c r="M10" s="174">
        <v>48686.02240666662</v>
      </c>
      <c r="N10" s="174">
        <v>116576.8</v>
      </c>
      <c r="O10" s="174">
        <v>146247.43182534925</v>
      </c>
      <c r="P10" s="174">
        <v>79905.918025880368</v>
      </c>
      <c r="Q10" s="255">
        <v>1765449.0993141735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75"/>
    </row>
    <row r="11" spans="1:34" s="8" customFormat="1" ht="18.75" customHeight="1" x14ac:dyDescent="0.2">
      <c r="A11" s="139">
        <v>2014</v>
      </c>
      <c r="B11" s="174">
        <v>122410.49078028977</v>
      </c>
      <c r="C11" s="174">
        <v>34156.799444452459</v>
      </c>
      <c r="D11" s="174">
        <v>77799.754451169894</v>
      </c>
      <c r="E11" s="174">
        <v>81442.113112616556</v>
      </c>
      <c r="F11" s="174">
        <v>53817.467809381989</v>
      </c>
      <c r="G11" s="174">
        <v>116502.37966980159</v>
      </c>
      <c r="H11" s="174">
        <v>555518.18392797676</v>
      </c>
      <c r="I11" s="174">
        <v>89657.813400138722</v>
      </c>
      <c r="J11" s="174">
        <v>29757.953904036589</v>
      </c>
      <c r="K11" s="174">
        <v>113375.17248053639</v>
      </c>
      <c r="L11" s="174">
        <v>134350.32179123419</v>
      </c>
      <c r="M11" s="174">
        <v>69143.283156938036</v>
      </c>
      <c r="N11" s="174">
        <v>120351.50004297774</v>
      </c>
      <c r="O11" s="174">
        <v>154400.68493243979</v>
      </c>
      <c r="P11" s="174">
        <v>67883.561843768344</v>
      </c>
      <c r="Q11" s="255">
        <v>1820567.4807477589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5"/>
    </row>
    <row r="12" spans="1:34" s="8" customFormat="1" ht="18.75" customHeight="1" x14ac:dyDescent="0.2">
      <c r="A12" s="139">
        <v>2015</v>
      </c>
      <c r="B12" s="174">
        <v>124809.31268795882</v>
      </c>
      <c r="C12" s="174">
        <v>54161.086092138619</v>
      </c>
      <c r="D12" s="174">
        <v>80401.121825264563</v>
      </c>
      <c r="E12" s="174">
        <v>82530.182151669986</v>
      </c>
      <c r="F12" s="174">
        <v>54550.552504469524</v>
      </c>
      <c r="G12" s="174">
        <v>146949.51902882385</v>
      </c>
      <c r="H12" s="174">
        <v>590287.78916779615</v>
      </c>
      <c r="I12" s="174">
        <v>96076.190460684869</v>
      </c>
      <c r="J12" s="174">
        <v>41074.121945246705</v>
      </c>
      <c r="K12" s="174">
        <v>147067.55599541482</v>
      </c>
      <c r="L12" s="174">
        <v>149689.35467272846</v>
      </c>
      <c r="M12" s="174">
        <v>80958.379452347843</v>
      </c>
      <c r="N12" s="174">
        <v>125317.51681955415</v>
      </c>
      <c r="O12" s="174">
        <v>168564.92693931621</v>
      </c>
      <c r="P12" s="174">
        <v>72676.621377981253</v>
      </c>
      <c r="Q12" s="255">
        <v>2015114.2311213957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</row>
    <row r="13" spans="1:34" s="8" customFormat="1" ht="18.75" customHeight="1" x14ac:dyDescent="0.2">
      <c r="A13" s="139">
        <v>2016</v>
      </c>
      <c r="B13" s="174">
        <v>148615.42722817269</v>
      </c>
      <c r="C13" s="174">
        <v>63244.236725198891</v>
      </c>
      <c r="D13" s="174">
        <v>84209.1921783117</v>
      </c>
      <c r="E13" s="174">
        <v>85463.400103145221</v>
      </c>
      <c r="F13" s="174">
        <v>56375.958704686011</v>
      </c>
      <c r="G13" s="174">
        <v>133310.97416100776</v>
      </c>
      <c r="H13" s="174">
        <v>630478.10974083666</v>
      </c>
      <c r="I13" s="174">
        <v>93757.078461141122</v>
      </c>
      <c r="J13" s="174">
        <v>42375.441371135908</v>
      </c>
      <c r="K13" s="174">
        <v>156326.93999169351</v>
      </c>
      <c r="L13" s="174">
        <v>160192.44165150102</v>
      </c>
      <c r="M13" s="174">
        <v>78482.149356966023</v>
      </c>
      <c r="N13" s="174">
        <v>125931.58096474313</v>
      </c>
      <c r="O13" s="174">
        <v>177788.34934496868</v>
      </c>
      <c r="P13" s="174">
        <v>70906.163160241602</v>
      </c>
      <c r="Q13" s="255">
        <v>2107457.4431437501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</row>
    <row r="14" spans="1:34" s="8" customFormat="1" ht="18.75" customHeight="1" x14ac:dyDescent="0.2">
      <c r="A14" s="139">
        <v>2017</v>
      </c>
      <c r="B14" s="174">
        <v>159190.62953058019</v>
      </c>
      <c r="C14" s="174">
        <v>57268.799332801784</v>
      </c>
      <c r="D14" s="174">
        <v>79354.820909962931</v>
      </c>
      <c r="E14" s="174">
        <v>74412.249660355461</v>
      </c>
      <c r="F14" s="174">
        <v>60809.618767567663</v>
      </c>
      <c r="G14" s="174">
        <v>120962.24952986442</v>
      </c>
      <c r="H14" s="174">
        <v>645490.09920214093</v>
      </c>
      <c r="I14" s="174">
        <v>84975.727096468239</v>
      </c>
      <c r="J14" s="174">
        <v>46014.38908394309</v>
      </c>
      <c r="K14" s="174">
        <v>153768.9496244521</v>
      </c>
      <c r="L14" s="174">
        <v>167861.49811089347</v>
      </c>
      <c r="M14" s="174">
        <v>84696.6495312404</v>
      </c>
      <c r="N14" s="174">
        <v>127618.1722086341</v>
      </c>
      <c r="O14" s="174">
        <v>177207.97736866088</v>
      </c>
      <c r="P14" s="174">
        <v>66535.411160619449</v>
      </c>
      <c r="Q14" s="255">
        <v>2106167.2411181848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</row>
    <row r="15" spans="1:34" s="8" customFormat="1" ht="18.75" customHeight="1" thickBot="1" x14ac:dyDescent="0.25">
      <c r="A15" s="105">
        <v>2018</v>
      </c>
      <c r="B15" s="174">
        <v>155816.9144995838</v>
      </c>
      <c r="C15" s="174">
        <v>47751.328409579874</v>
      </c>
      <c r="D15" s="174">
        <v>76683.630096230743</v>
      </c>
      <c r="E15" s="174">
        <v>46477.634916770752</v>
      </c>
      <c r="F15" s="174">
        <v>58031.68982507359</v>
      </c>
      <c r="G15" s="174">
        <v>134074.64113299234</v>
      </c>
      <c r="H15" s="174">
        <v>709073.46957043523</v>
      </c>
      <c r="I15" s="174">
        <v>78719.220428850385</v>
      </c>
      <c r="J15" s="174">
        <v>45290.763967330677</v>
      </c>
      <c r="K15" s="174">
        <v>153287.16605045684</v>
      </c>
      <c r="L15" s="174">
        <v>191468.29719398724</v>
      </c>
      <c r="M15" s="174">
        <v>88618.397073153275</v>
      </c>
      <c r="N15" s="174">
        <v>130199.0377514603</v>
      </c>
      <c r="O15" s="174">
        <v>177726.04706066858</v>
      </c>
      <c r="P15" s="174">
        <v>63188.286199886024</v>
      </c>
      <c r="Q15" s="255">
        <v>2156406.5241764593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</row>
    <row r="16" spans="1:34" s="9" customFormat="1" ht="15" customHeight="1" x14ac:dyDescent="0.25">
      <c r="A16" s="319" t="s">
        <v>92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26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</row>
    <row r="17" spans="1:34" s="8" customFormat="1" ht="18.75" customHeight="1" x14ac:dyDescent="0.2">
      <c r="A17" s="175">
        <v>39873</v>
      </c>
      <c r="B17" s="174">
        <v>42298.18942379862</v>
      </c>
      <c r="C17" s="174">
        <v>8151.7967836119888</v>
      </c>
      <c r="D17" s="174">
        <v>17221.858060804389</v>
      </c>
      <c r="E17" s="174">
        <v>19682.451206006437</v>
      </c>
      <c r="F17" s="174">
        <v>8313.5311512171029</v>
      </c>
      <c r="G17" s="174">
        <v>25565.006733878661</v>
      </c>
      <c r="H17" s="174">
        <v>129176.23388894912</v>
      </c>
      <c r="I17" s="174">
        <v>19041.444263679594</v>
      </c>
      <c r="J17" s="174">
        <v>8256.3622097788211</v>
      </c>
      <c r="K17" s="174">
        <v>30321.04077663273</v>
      </c>
      <c r="L17" s="174">
        <v>29517.174535847109</v>
      </c>
      <c r="M17" s="174">
        <v>20805.255301235655</v>
      </c>
      <c r="N17" s="174">
        <v>26445.488672236799</v>
      </c>
      <c r="O17" s="174">
        <v>26357.171676622638</v>
      </c>
      <c r="P17" s="174">
        <v>11488.767633575297</v>
      </c>
      <c r="Q17" s="255">
        <v>422641.77231787494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</row>
    <row r="18" spans="1:34" s="8" customFormat="1" ht="18.75" customHeight="1" x14ac:dyDescent="0.2">
      <c r="A18" s="175">
        <v>39965</v>
      </c>
      <c r="B18" s="174">
        <v>41291.584530306936</v>
      </c>
      <c r="C18" s="174">
        <v>9847.6764024251934</v>
      </c>
      <c r="D18" s="174">
        <v>15302.718253419873</v>
      </c>
      <c r="E18" s="174">
        <v>14648.50237097189</v>
      </c>
      <c r="F18" s="174">
        <v>8247.5837035530076</v>
      </c>
      <c r="G18" s="174">
        <v>24359.475316926673</v>
      </c>
      <c r="H18" s="174">
        <v>118441.08296270788</v>
      </c>
      <c r="I18" s="174">
        <v>16914.203724975472</v>
      </c>
      <c r="J18" s="174">
        <v>8366.1996661054509</v>
      </c>
      <c r="K18" s="174">
        <v>29377.990582424904</v>
      </c>
      <c r="L18" s="174">
        <v>29889.037384799874</v>
      </c>
      <c r="M18" s="174">
        <v>17911.734084430616</v>
      </c>
      <c r="N18" s="174">
        <v>26291.322808852143</v>
      </c>
      <c r="O18" s="174">
        <v>26900.618515315891</v>
      </c>
      <c r="P18" s="174">
        <v>13524.574681426151</v>
      </c>
      <c r="Q18" s="255">
        <v>401314.30498864193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4" s="8" customFormat="1" ht="18.75" customHeight="1" x14ac:dyDescent="0.2">
      <c r="A19" s="175">
        <v>40057</v>
      </c>
      <c r="B19" s="174">
        <v>40429.469249881578</v>
      </c>
      <c r="C19" s="174">
        <v>13089.854270708835</v>
      </c>
      <c r="D19" s="174">
        <v>16838.26367105656</v>
      </c>
      <c r="E19" s="174">
        <v>24776.375496482473</v>
      </c>
      <c r="F19" s="174">
        <v>9289.9084585604287</v>
      </c>
      <c r="G19" s="174">
        <v>19400.230656032345</v>
      </c>
      <c r="H19" s="174">
        <v>122292.76410228282</v>
      </c>
      <c r="I19" s="174">
        <v>15341.39196760095</v>
      </c>
      <c r="J19" s="174">
        <v>8727.6747521216148</v>
      </c>
      <c r="K19" s="174">
        <v>31814.198493472999</v>
      </c>
      <c r="L19" s="174">
        <v>35033.125742066521</v>
      </c>
      <c r="M19" s="174">
        <v>14237.380601847122</v>
      </c>
      <c r="N19" s="174">
        <v>26215.888358478584</v>
      </c>
      <c r="O19" s="174">
        <v>26988.843214733053</v>
      </c>
      <c r="P19" s="174">
        <v>13297.828785840715</v>
      </c>
      <c r="Q19" s="255">
        <v>417773.19782116666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34" s="8" customFormat="1" ht="18.75" customHeight="1" x14ac:dyDescent="0.2">
      <c r="A20" s="175">
        <v>40148</v>
      </c>
      <c r="B20" s="174">
        <v>35370.764454486176</v>
      </c>
      <c r="C20" s="174">
        <v>8447.2148140644967</v>
      </c>
      <c r="D20" s="174">
        <v>19501.175497807981</v>
      </c>
      <c r="E20" s="174">
        <v>31192.855769711183</v>
      </c>
      <c r="F20" s="174">
        <v>9233.4174534605627</v>
      </c>
      <c r="G20" s="174">
        <v>21774.292344751582</v>
      </c>
      <c r="H20" s="174">
        <v>127522.87371983496</v>
      </c>
      <c r="I20" s="174">
        <v>17986.358566325911</v>
      </c>
      <c r="J20" s="174">
        <v>7789.5000171160709</v>
      </c>
      <c r="K20" s="174">
        <v>36136.333882339422</v>
      </c>
      <c r="L20" s="174">
        <v>33932.221640046933</v>
      </c>
      <c r="M20" s="174">
        <v>18682.317032282128</v>
      </c>
      <c r="N20" s="174">
        <v>26557.93502825599</v>
      </c>
      <c r="O20" s="174">
        <v>29376.605910750008</v>
      </c>
      <c r="P20" s="174">
        <v>14247.799593319731</v>
      </c>
      <c r="Q20" s="255">
        <v>437751.66572455305</v>
      </c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</row>
    <row r="21" spans="1:34" s="8" customFormat="1" ht="18.75" customHeight="1" x14ac:dyDescent="0.2">
      <c r="A21" s="175">
        <v>40238</v>
      </c>
      <c r="B21" s="174">
        <v>29195.671147618421</v>
      </c>
      <c r="C21" s="174">
        <v>8015.2753748128835</v>
      </c>
      <c r="D21" s="174">
        <v>19203.240048030872</v>
      </c>
      <c r="E21" s="174">
        <v>21887.238612451241</v>
      </c>
      <c r="F21" s="174">
        <v>7829.6200112047691</v>
      </c>
      <c r="G21" s="174">
        <v>23479.471771205663</v>
      </c>
      <c r="H21" s="174">
        <v>123757.07285428011</v>
      </c>
      <c r="I21" s="174">
        <v>16017.54990348271</v>
      </c>
      <c r="J21" s="174">
        <v>6729.2950383003381</v>
      </c>
      <c r="K21" s="174">
        <v>31988.037086818676</v>
      </c>
      <c r="L21" s="174">
        <v>32407.967674723823</v>
      </c>
      <c r="M21" s="174">
        <v>21278.453366838461</v>
      </c>
      <c r="N21" s="174">
        <v>26551.959569998373</v>
      </c>
      <c r="O21" s="174">
        <v>29638.172718000002</v>
      </c>
      <c r="P21" s="174">
        <v>15696.265876843774</v>
      </c>
      <c r="Q21" s="255">
        <v>413675.2910546101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1:34" s="8" customFormat="1" ht="18.75" customHeight="1" x14ac:dyDescent="0.2">
      <c r="A22" s="175">
        <v>40330</v>
      </c>
      <c r="B22" s="174">
        <v>30911.147831270689</v>
      </c>
      <c r="C22" s="174">
        <v>9721.6284224344599</v>
      </c>
      <c r="D22" s="174">
        <v>16742.890510665919</v>
      </c>
      <c r="E22" s="174">
        <v>20903.002957856374</v>
      </c>
      <c r="F22" s="174">
        <v>8845.34596112902</v>
      </c>
      <c r="G22" s="174">
        <v>28189.675703822624</v>
      </c>
      <c r="H22" s="174">
        <v>124816.68487525181</v>
      </c>
      <c r="I22" s="174">
        <v>15442.135884894857</v>
      </c>
      <c r="J22" s="174">
        <v>7658.279745932854</v>
      </c>
      <c r="K22" s="174">
        <v>32190.22775499264</v>
      </c>
      <c r="L22" s="174">
        <v>30263.798845366637</v>
      </c>
      <c r="M22" s="174">
        <v>14695.635163484581</v>
      </c>
      <c r="N22" s="174">
        <v>27011.568493900792</v>
      </c>
      <c r="O22" s="174">
        <v>30334.010883750001</v>
      </c>
      <c r="P22" s="174">
        <v>16045.139151162914</v>
      </c>
      <c r="Q22" s="255">
        <v>413771.17218591616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4" s="8" customFormat="1" ht="18.75" customHeight="1" x14ac:dyDescent="0.2">
      <c r="A23" s="175">
        <v>40422</v>
      </c>
      <c r="B23" s="174">
        <v>29972.256510910251</v>
      </c>
      <c r="C23" s="174">
        <v>9617.9016253383925</v>
      </c>
      <c r="D23" s="174">
        <v>15149.670145123235</v>
      </c>
      <c r="E23" s="174">
        <v>26073.851947322128</v>
      </c>
      <c r="F23" s="174">
        <v>9103.5092626297719</v>
      </c>
      <c r="G23" s="174">
        <v>28910.670688761173</v>
      </c>
      <c r="H23" s="174">
        <v>133816.72321610703</v>
      </c>
      <c r="I23" s="174">
        <v>16561.599126169458</v>
      </c>
      <c r="J23" s="174">
        <v>8721.1493975502854</v>
      </c>
      <c r="K23" s="174">
        <v>39819.80535324027</v>
      </c>
      <c r="L23" s="174">
        <v>35066.765804383627</v>
      </c>
      <c r="M23" s="174">
        <v>16719.974425131062</v>
      </c>
      <c r="N23" s="174">
        <v>26338.730410429369</v>
      </c>
      <c r="O23" s="174">
        <v>31422.887231836037</v>
      </c>
      <c r="P23" s="174">
        <v>18375.189778570038</v>
      </c>
      <c r="Q23" s="255">
        <v>445670.68492350203</v>
      </c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4" s="8" customFormat="1" ht="18.75" customHeight="1" x14ac:dyDescent="0.2">
      <c r="A24" s="175">
        <v>40513</v>
      </c>
      <c r="B24" s="174">
        <v>30868.179426885406</v>
      </c>
      <c r="C24" s="174">
        <v>7923.2831956411756</v>
      </c>
      <c r="D24" s="174">
        <v>17079.253722381643</v>
      </c>
      <c r="E24" s="174">
        <v>28644.657196615779</v>
      </c>
      <c r="F24" s="174">
        <v>8865.9543194164326</v>
      </c>
      <c r="G24" s="174">
        <v>30615.90946839422</v>
      </c>
      <c r="H24" s="174">
        <v>132726.68044678334</v>
      </c>
      <c r="I24" s="174">
        <v>17058.603488161913</v>
      </c>
      <c r="J24" s="174">
        <v>8569.3606157307095</v>
      </c>
      <c r="K24" s="174">
        <v>36062.748115832932</v>
      </c>
      <c r="L24" s="174">
        <v>35004.894221630406</v>
      </c>
      <c r="M24" s="174">
        <v>16799.837679497501</v>
      </c>
      <c r="N24" s="174">
        <v>26395.981602443808</v>
      </c>
      <c r="O24" s="174">
        <v>32618.042410505197</v>
      </c>
      <c r="P24" s="174">
        <v>17351.29180823671</v>
      </c>
      <c r="Q24" s="255">
        <v>446584.67771815707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</row>
    <row r="25" spans="1:34" s="8" customFormat="1" ht="18.75" customHeight="1" x14ac:dyDescent="0.2">
      <c r="A25" s="175">
        <v>40603</v>
      </c>
      <c r="B25" s="174">
        <v>33385.776904603023</v>
      </c>
      <c r="C25" s="174">
        <v>5843.1944362184131</v>
      </c>
      <c r="D25" s="174">
        <v>15601.541311743642</v>
      </c>
      <c r="E25" s="174">
        <v>25355.39990620736</v>
      </c>
      <c r="F25" s="174">
        <v>9127.8633897469481</v>
      </c>
      <c r="G25" s="174">
        <v>32318.541011963342</v>
      </c>
      <c r="H25" s="174">
        <v>132731.17190587861</v>
      </c>
      <c r="I25" s="174">
        <v>14294.374833187323</v>
      </c>
      <c r="J25" s="174">
        <v>6760.3306252697448</v>
      </c>
      <c r="K25" s="174">
        <v>27303.70761013294</v>
      </c>
      <c r="L25" s="174">
        <v>35361.478910769896</v>
      </c>
      <c r="M25" s="174">
        <v>18705.849148631456</v>
      </c>
      <c r="N25" s="174">
        <v>26734.030434008451</v>
      </c>
      <c r="O25" s="174">
        <v>33807.985330597112</v>
      </c>
      <c r="P25" s="174">
        <v>19469.541204189078</v>
      </c>
      <c r="Q25" s="255">
        <v>436800.78696314729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1:34" s="8" customFormat="1" ht="18.75" customHeight="1" x14ac:dyDescent="0.2">
      <c r="A26" s="175">
        <v>40695</v>
      </c>
      <c r="B26" s="174">
        <v>29983.328763404501</v>
      </c>
      <c r="C26" s="174">
        <v>7979.0085969456795</v>
      </c>
      <c r="D26" s="174">
        <v>15162.443960837898</v>
      </c>
      <c r="E26" s="174">
        <v>22510.913863182046</v>
      </c>
      <c r="F26" s="174">
        <v>13582.36096312904</v>
      </c>
      <c r="G26" s="174">
        <v>29066.191572696025</v>
      </c>
      <c r="H26" s="174">
        <v>129442.29387273949</v>
      </c>
      <c r="I26" s="174">
        <v>12161.189667944298</v>
      </c>
      <c r="J26" s="174">
        <v>7416.8040573771932</v>
      </c>
      <c r="K26" s="174">
        <v>30996.427208046913</v>
      </c>
      <c r="L26" s="174">
        <v>33621.043875886957</v>
      </c>
      <c r="M26" s="174">
        <v>16964.048834670528</v>
      </c>
      <c r="N26" s="174">
        <v>27550.215785001241</v>
      </c>
      <c r="O26" s="174">
        <v>33956.477895312637</v>
      </c>
      <c r="P26" s="174">
        <v>21023.882050330372</v>
      </c>
      <c r="Q26" s="255">
        <v>431416.63096750481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</row>
    <row r="27" spans="1:34" s="8" customFormat="1" ht="18.75" customHeight="1" x14ac:dyDescent="0.2">
      <c r="A27" s="175">
        <v>40787</v>
      </c>
      <c r="B27" s="174">
        <v>30106.879550335569</v>
      </c>
      <c r="C27" s="174">
        <v>7523.9276198955768</v>
      </c>
      <c r="D27" s="174">
        <v>18016.326662572908</v>
      </c>
      <c r="E27" s="174">
        <v>29471.884928091058</v>
      </c>
      <c r="F27" s="174">
        <v>11054.172467541295</v>
      </c>
      <c r="G27" s="174">
        <v>26263.09243475346</v>
      </c>
      <c r="H27" s="174">
        <v>138834.37267022795</v>
      </c>
      <c r="I27" s="174">
        <v>15782.05269852381</v>
      </c>
      <c r="J27" s="174">
        <v>9198.8167983414769</v>
      </c>
      <c r="K27" s="174">
        <v>30601.632460790748</v>
      </c>
      <c r="L27" s="174">
        <v>37651.441453454783</v>
      </c>
      <c r="M27" s="174">
        <v>13364.394840727866</v>
      </c>
      <c r="N27" s="174">
        <v>27657.414427687163</v>
      </c>
      <c r="O27" s="174">
        <v>33423.43670222583</v>
      </c>
      <c r="P27" s="174">
        <v>20026.184524492612</v>
      </c>
      <c r="Q27" s="255">
        <v>448976.03023966204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:34" s="8" customFormat="1" ht="18.75" customHeight="1" x14ac:dyDescent="0.2">
      <c r="A28" s="175">
        <v>40878</v>
      </c>
      <c r="B28" s="174">
        <v>32142.818671283443</v>
      </c>
      <c r="C28" s="174">
        <v>9072.0423801075158</v>
      </c>
      <c r="D28" s="174">
        <v>17934.040638646798</v>
      </c>
      <c r="E28" s="174">
        <v>31115.620191870777</v>
      </c>
      <c r="F28" s="174">
        <v>10542.208951508739</v>
      </c>
      <c r="G28" s="174">
        <v>31080.492328662414</v>
      </c>
      <c r="H28" s="174">
        <v>132160.57166834836</v>
      </c>
      <c r="I28" s="174">
        <v>17889.462430885935</v>
      </c>
      <c r="J28" s="174">
        <v>8957.7539054221415</v>
      </c>
      <c r="K28" s="174">
        <v>28723.198628450522</v>
      </c>
      <c r="L28" s="174">
        <v>36952.476275475303</v>
      </c>
      <c r="M28" s="174">
        <v>11478.373886154915</v>
      </c>
      <c r="N28" s="174">
        <v>27777.034723993362</v>
      </c>
      <c r="O28" s="174">
        <v>33919.162961458496</v>
      </c>
      <c r="P28" s="174">
        <v>16828.418649864121</v>
      </c>
      <c r="Q28" s="255">
        <v>446573.67629213282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</row>
    <row r="29" spans="1:34" s="8" customFormat="1" ht="18.75" customHeight="1" x14ac:dyDescent="0.2">
      <c r="A29" s="176">
        <v>40969</v>
      </c>
      <c r="B29" s="174">
        <v>31356.131527111182</v>
      </c>
      <c r="C29" s="174">
        <v>8404.9496161911084</v>
      </c>
      <c r="D29" s="174">
        <v>16645.718482533885</v>
      </c>
      <c r="E29" s="174">
        <v>21296.758550098151</v>
      </c>
      <c r="F29" s="174">
        <v>10547.18374983025</v>
      </c>
      <c r="G29" s="174">
        <v>32105.119363561058</v>
      </c>
      <c r="H29" s="174">
        <v>127800.1024894952</v>
      </c>
      <c r="I29" s="174">
        <v>15919.911579862404</v>
      </c>
      <c r="J29" s="174">
        <v>6586.3454946053553</v>
      </c>
      <c r="K29" s="174">
        <v>18589.134199066029</v>
      </c>
      <c r="L29" s="174">
        <v>35269.083544905036</v>
      </c>
      <c r="M29" s="174">
        <v>15716.078811493784</v>
      </c>
      <c r="N29" s="174">
        <v>28067.890825233455</v>
      </c>
      <c r="O29" s="174">
        <v>36350.668577926532</v>
      </c>
      <c r="P29" s="174">
        <v>17166.106259415334</v>
      </c>
      <c r="Q29" s="255">
        <v>421821.18307132879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65"/>
    </row>
    <row r="30" spans="1:34" s="8" customFormat="1" ht="18.75" customHeight="1" x14ac:dyDescent="0.2">
      <c r="A30" s="175">
        <v>41061</v>
      </c>
      <c r="B30" s="174">
        <v>32102.243698398459</v>
      </c>
      <c r="C30" s="174">
        <v>9387.4634035995223</v>
      </c>
      <c r="D30" s="174">
        <v>15734.303896025076</v>
      </c>
      <c r="E30" s="174">
        <v>24533.194673402228</v>
      </c>
      <c r="F30" s="174">
        <v>14249.446030204073</v>
      </c>
      <c r="G30" s="174">
        <v>28272.008883896866</v>
      </c>
      <c r="H30" s="174">
        <v>136543.48766452141</v>
      </c>
      <c r="I30" s="174">
        <v>13403.274634447333</v>
      </c>
      <c r="J30" s="174">
        <v>8600.9578829750099</v>
      </c>
      <c r="K30" s="174">
        <v>21198.30857892321</v>
      </c>
      <c r="L30" s="174">
        <v>31518.603675354607</v>
      </c>
      <c r="M30" s="174">
        <v>14082.144909239547</v>
      </c>
      <c r="N30" s="174">
        <v>28284.301198943955</v>
      </c>
      <c r="O30" s="174">
        <v>37220.425207625034</v>
      </c>
      <c r="P30" s="174">
        <v>17523.524344620546</v>
      </c>
      <c r="Q30" s="255">
        <v>432653.68868217687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4"/>
    </row>
    <row r="31" spans="1:34" s="8" customFormat="1" ht="18.75" customHeight="1" x14ac:dyDescent="0.2">
      <c r="A31" s="175">
        <v>41153</v>
      </c>
      <c r="B31" s="174">
        <v>30495.657645947274</v>
      </c>
      <c r="C31" s="174">
        <v>9156.1149978678259</v>
      </c>
      <c r="D31" s="174">
        <v>16549.50220416288</v>
      </c>
      <c r="E31" s="174">
        <v>28482.89818028907</v>
      </c>
      <c r="F31" s="174">
        <v>13846.078718830619</v>
      </c>
      <c r="G31" s="174">
        <v>26401.878408043984</v>
      </c>
      <c r="H31" s="174">
        <v>135644.44542727806</v>
      </c>
      <c r="I31" s="174">
        <v>17533.41141596598</v>
      </c>
      <c r="J31" s="174">
        <v>9905.7680596094069</v>
      </c>
      <c r="K31" s="174">
        <v>30542.357844188475</v>
      </c>
      <c r="L31" s="174">
        <v>33882.517618202328</v>
      </c>
      <c r="M31" s="174">
        <v>14120.349930128883</v>
      </c>
      <c r="N31" s="174">
        <v>28404.536597030357</v>
      </c>
      <c r="O31" s="174">
        <v>38114.439407379672</v>
      </c>
      <c r="P31" s="174">
        <v>15491.500154652698</v>
      </c>
      <c r="Q31" s="255">
        <v>448571.45660957746</v>
      </c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65"/>
    </row>
    <row r="32" spans="1:34" s="8" customFormat="1" ht="18.75" customHeight="1" x14ac:dyDescent="0.2">
      <c r="A32" s="176">
        <v>41244</v>
      </c>
      <c r="B32" s="174">
        <v>28415.899026682873</v>
      </c>
      <c r="C32" s="174">
        <v>9359.6166937525923</v>
      </c>
      <c r="D32" s="174">
        <v>13717.345606743262</v>
      </c>
      <c r="E32" s="174">
        <v>26561.396081626961</v>
      </c>
      <c r="F32" s="174">
        <v>12040.453404808768</v>
      </c>
      <c r="G32" s="174">
        <v>25496.134350311913</v>
      </c>
      <c r="H32" s="174">
        <v>131463.69401594932</v>
      </c>
      <c r="I32" s="174">
        <v>16094.181996333758</v>
      </c>
      <c r="J32" s="174">
        <v>9689.820884309207</v>
      </c>
      <c r="K32" s="174">
        <v>29006.486481672004</v>
      </c>
      <c r="L32" s="174">
        <v>32536.726210275185</v>
      </c>
      <c r="M32" s="174">
        <v>12553.87925835287</v>
      </c>
      <c r="N32" s="174">
        <v>28660.234301421035</v>
      </c>
      <c r="O32" s="174">
        <v>35606.826549139747</v>
      </c>
      <c r="P32" s="174">
        <v>17388.275193691497</v>
      </c>
      <c r="Q32" s="255">
        <v>428590.97005507094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4"/>
    </row>
    <row r="33" spans="1:34" s="8" customFormat="1" ht="18.75" customHeight="1" x14ac:dyDescent="0.2">
      <c r="A33" s="176">
        <v>41334</v>
      </c>
      <c r="B33" s="174">
        <v>39424.218940974701</v>
      </c>
      <c r="C33" s="174">
        <v>6732.0044437802071</v>
      </c>
      <c r="D33" s="174">
        <v>16516.011103617569</v>
      </c>
      <c r="E33" s="174">
        <v>24721.689205637947</v>
      </c>
      <c r="F33" s="174">
        <v>10924.257344101876</v>
      </c>
      <c r="G33" s="174">
        <v>26034.690958701078</v>
      </c>
      <c r="H33" s="174">
        <v>137477.72849425153</v>
      </c>
      <c r="I33" s="174">
        <v>13618.275811874877</v>
      </c>
      <c r="J33" s="174">
        <v>5854.7685696704639</v>
      </c>
      <c r="K33" s="174">
        <v>29120.409770451301</v>
      </c>
      <c r="L33" s="174">
        <v>31370.368586580676</v>
      </c>
      <c r="M33" s="174">
        <v>14461.273945074241</v>
      </c>
      <c r="N33" s="174">
        <v>28943.415279566336</v>
      </c>
      <c r="O33" s="174">
        <v>36059.87645536699</v>
      </c>
      <c r="P33" s="174">
        <v>25298.298301425668</v>
      </c>
      <c r="Q33" s="255">
        <v>446557.28721107543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4"/>
    </row>
    <row r="34" spans="1:34" s="8" customFormat="1" ht="18.75" customHeight="1" x14ac:dyDescent="0.2">
      <c r="A34" s="175">
        <v>41426</v>
      </c>
      <c r="B34" s="174">
        <v>37960.050813057023</v>
      </c>
      <c r="C34" s="174">
        <v>9340.5367372269466</v>
      </c>
      <c r="D34" s="174">
        <v>16236.887826606893</v>
      </c>
      <c r="E34" s="174">
        <v>26066.061574897169</v>
      </c>
      <c r="F34" s="174">
        <v>10139.365249203705</v>
      </c>
      <c r="G34" s="174">
        <v>27121.420300442169</v>
      </c>
      <c r="H34" s="174">
        <v>136757.60663086214</v>
      </c>
      <c r="I34" s="174">
        <v>16677.24768460717</v>
      </c>
      <c r="J34" s="174">
        <v>7133.5837726107547</v>
      </c>
      <c r="K34" s="174">
        <v>25451.317568038234</v>
      </c>
      <c r="L34" s="174">
        <v>28310.620721359275</v>
      </c>
      <c r="M34" s="174">
        <v>10525.360892025492</v>
      </c>
      <c r="N34" s="174">
        <v>29032.334296669567</v>
      </c>
      <c r="O34" s="174">
        <v>36407.876140375054</v>
      </c>
      <c r="P34" s="174">
        <v>18542.469292689922</v>
      </c>
      <c r="Q34" s="255">
        <v>435702.73950067151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4"/>
    </row>
    <row r="35" spans="1:34" s="8" customFormat="1" ht="18.75" customHeight="1" x14ac:dyDescent="0.2">
      <c r="A35" s="175">
        <v>41518</v>
      </c>
      <c r="B35" s="174">
        <v>38644.006261830451</v>
      </c>
      <c r="C35" s="174">
        <v>7885.9341513591571</v>
      </c>
      <c r="D35" s="174">
        <v>16279.566301432415</v>
      </c>
      <c r="E35" s="174">
        <v>23815.993492205715</v>
      </c>
      <c r="F35" s="174">
        <v>9115.9790038061219</v>
      </c>
      <c r="G35" s="174">
        <v>28461.438005482385</v>
      </c>
      <c r="H35" s="174">
        <v>133800.48519373365</v>
      </c>
      <c r="I35" s="174">
        <v>17282.465794065785</v>
      </c>
      <c r="J35" s="174">
        <v>10151.593518700229</v>
      </c>
      <c r="K35" s="174">
        <v>26306.582222323614</v>
      </c>
      <c r="L35" s="174">
        <v>32406.139070553174</v>
      </c>
      <c r="M35" s="174">
        <v>11221.85780976869</v>
      </c>
      <c r="N35" s="174">
        <v>29177.656445804969</v>
      </c>
      <c r="O35" s="174">
        <v>36894.58304075565</v>
      </c>
      <c r="P35" s="174">
        <v>21305.134623383401</v>
      </c>
      <c r="Q35" s="255">
        <v>442749.41493520542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4"/>
    </row>
    <row r="36" spans="1:34" s="8" customFormat="1" ht="18.75" customHeight="1" x14ac:dyDescent="0.2">
      <c r="A36" s="176">
        <v>41609</v>
      </c>
      <c r="B36" s="174">
        <v>35137.597600767396</v>
      </c>
      <c r="C36" s="174">
        <v>7983.4111078798933</v>
      </c>
      <c r="D36" s="174">
        <v>17799.603021851439</v>
      </c>
      <c r="E36" s="174">
        <v>21448.576808103619</v>
      </c>
      <c r="F36" s="174">
        <v>11081.222795171554</v>
      </c>
      <c r="G36" s="174">
        <v>33184.213468707727</v>
      </c>
      <c r="H36" s="174">
        <v>130053.50248081947</v>
      </c>
      <c r="I36" s="174">
        <v>19738.611632785414</v>
      </c>
      <c r="J36" s="174">
        <v>8613.3982625694898</v>
      </c>
      <c r="K36" s="174">
        <v>29140.589439186886</v>
      </c>
      <c r="L36" s="174">
        <v>32712.895314387752</v>
      </c>
      <c r="M36" s="174">
        <v>12477.529759798201</v>
      </c>
      <c r="N36" s="174">
        <v>29423.393977959127</v>
      </c>
      <c r="O36" s="174">
        <v>36885.096188851552</v>
      </c>
      <c r="P36" s="174">
        <v>14760.015808381379</v>
      </c>
      <c r="Q36" s="255">
        <v>440439.65766722092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4"/>
    </row>
    <row r="37" spans="1:34" s="8" customFormat="1" ht="18.75" customHeight="1" x14ac:dyDescent="0.2">
      <c r="A37" s="175">
        <v>41699</v>
      </c>
      <c r="B37" s="174">
        <v>32266.954009184134</v>
      </c>
      <c r="C37" s="174">
        <v>6973.421120772191</v>
      </c>
      <c r="D37" s="174">
        <v>17797.627256965287</v>
      </c>
      <c r="E37" s="174">
        <v>19456.113044391004</v>
      </c>
      <c r="F37" s="174">
        <v>13189.199248733268</v>
      </c>
      <c r="G37" s="174">
        <v>32165.097855474614</v>
      </c>
      <c r="H37" s="174">
        <v>139119.28427231871</v>
      </c>
      <c r="I37" s="174">
        <v>19034.487048906951</v>
      </c>
      <c r="J37" s="174">
        <v>5647.2121016240189</v>
      </c>
      <c r="K37" s="174">
        <v>22850.342808673475</v>
      </c>
      <c r="L37" s="174">
        <v>31816.382184326842</v>
      </c>
      <c r="M37" s="174">
        <v>13140.762590751585</v>
      </c>
      <c r="N37" s="174">
        <v>29302.03527109175</v>
      </c>
      <c r="O37" s="174">
        <v>37535.376665750424</v>
      </c>
      <c r="P37" s="174">
        <v>15309.236870402561</v>
      </c>
      <c r="Q37" s="255">
        <v>435603.53234936675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</row>
    <row r="38" spans="1:34" s="8" customFormat="1" ht="18.75" customHeight="1" x14ac:dyDescent="0.2">
      <c r="A38" s="176">
        <v>41791</v>
      </c>
      <c r="B38" s="174">
        <v>28690.392676264488</v>
      </c>
      <c r="C38" s="174">
        <v>8487.6754411934107</v>
      </c>
      <c r="D38" s="174">
        <v>18969.669606074123</v>
      </c>
      <c r="E38" s="174">
        <v>20856.794938846364</v>
      </c>
      <c r="F38" s="174">
        <v>13758.161263877872</v>
      </c>
      <c r="G38" s="174">
        <v>28701.249509234014</v>
      </c>
      <c r="H38" s="174">
        <v>131575.52338374834</v>
      </c>
      <c r="I38" s="174">
        <v>18326.025393341621</v>
      </c>
      <c r="J38" s="174">
        <v>5944.3608415337631</v>
      </c>
      <c r="K38" s="174">
        <v>31252.180060694092</v>
      </c>
      <c r="L38" s="174">
        <v>30956.326185677895</v>
      </c>
      <c r="M38" s="174">
        <v>14146.528915700053</v>
      </c>
      <c r="N38" s="174">
        <v>29331.81192599472</v>
      </c>
      <c r="O38" s="174">
        <v>38643.297171542516</v>
      </c>
      <c r="P38" s="174">
        <v>19589.635337463584</v>
      </c>
      <c r="Q38" s="255">
        <v>439229.63265118684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1:34" s="8" customFormat="1" ht="18.75" customHeight="1" x14ac:dyDescent="0.2">
      <c r="A39" s="175">
        <v>41883</v>
      </c>
      <c r="B39" s="174">
        <v>30099.865777350013</v>
      </c>
      <c r="C39" s="174">
        <v>8778.8872151412543</v>
      </c>
      <c r="D39" s="174">
        <v>20605.92166305651</v>
      </c>
      <c r="E39" s="174">
        <v>21336.015255295024</v>
      </c>
      <c r="F39" s="174">
        <v>14412.610328840003</v>
      </c>
      <c r="G39" s="174">
        <v>27113.535486675937</v>
      </c>
      <c r="H39" s="174">
        <v>149282.83898185362</v>
      </c>
      <c r="I39" s="174">
        <v>23932.658251821736</v>
      </c>
      <c r="J39" s="174">
        <v>8165.1702665836528</v>
      </c>
      <c r="K39" s="174">
        <v>27466.35666274379</v>
      </c>
      <c r="L39" s="174">
        <v>35475.102204738068</v>
      </c>
      <c r="M39" s="174">
        <v>20091.443086130716</v>
      </c>
      <c r="N39" s="174">
        <v>30156.027848787551</v>
      </c>
      <c r="O39" s="174">
        <v>38802.774370557752</v>
      </c>
      <c r="P39" s="174">
        <v>18516.000039464467</v>
      </c>
      <c r="Q39" s="255">
        <v>474235.20743904012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 s="8" customFormat="1" ht="18.75" customHeight="1" x14ac:dyDescent="0.2">
      <c r="A40" s="176">
        <v>41974</v>
      </c>
      <c r="B40" s="174">
        <v>31353.278317491131</v>
      </c>
      <c r="C40" s="174">
        <v>9916.8156673456015</v>
      </c>
      <c r="D40" s="174">
        <v>20426.535925073964</v>
      </c>
      <c r="E40" s="174">
        <v>19793.189874084164</v>
      </c>
      <c r="F40" s="174">
        <v>12457.496967930847</v>
      </c>
      <c r="G40" s="174">
        <v>28522.496818417025</v>
      </c>
      <c r="H40" s="174">
        <v>135540.53729005609</v>
      </c>
      <c r="I40" s="174">
        <v>28364.642706068429</v>
      </c>
      <c r="J40" s="174">
        <v>10001.210694295154</v>
      </c>
      <c r="K40" s="174">
        <v>31806.292948425034</v>
      </c>
      <c r="L40" s="174">
        <v>36102.511216491381</v>
      </c>
      <c r="M40" s="174">
        <v>21764.548564355679</v>
      </c>
      <c r="N40" s="174">
        <v>31561.624997103714</v>
      </c>
      <c r="O40" s="174">
        <v>39419.236724589115</v>
      </c>
      <c r="P40" s="174">
        <v>14468.689596437738</v>
      </c>
      <c r="Q40" s="255">
        <v>471499.10830816516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</row>
    <row r="41" spans="1:34" s="8" customFormat="1" ht="18.75" customHeight="1" x14ac:dyDescent="0.2">
      <c r="A41" s="175">
        <v>42064</v>
      </c>
      <c r="B41" s="174">
        <v>32329.183218032726</v>
      </c>
      <c r="C41" s="174">
        <v>9414.4085262969238</v>
      </c>
      <c r="D41" s="174">
        <v>19462.718519917471</v>
      </c>
      <c r="E41" s="174">
        <v>17832.429513034025</v>
      </c>
      <c r="F41" s="174">
        <v>14131.776907412321</v>
      </c>
      <c r="G41" s="174">
        <v>32705.912006461447</v>
      </c>
      <c r="H41" s="174">
        <v>141502.9016938995</v>
      </c>
      <c r="I41" s="174">
        <v>24591.67009379113</v>
      </c>
      <c r="J41" s="174">
        <v>7344.5696208946283</v>
      </c>
      <c r="K41" s="174">
        <v>36003.724398319668</v>
      </c>
      <c r="L41" s="174">
        <v>36384.481930072114</v>
      </c>
      <c r="M41" s="174">
        <v>19574.16284769286</v>
      </c>
      <c r="N41" s="174">
        <v>31604.006226394438</v>
      </c>
      <c r="O41" s="174">
        <v>40423.137260404452</v>
      </c>
      <c r="P41" s="174">
        <v>15808.050068958191</v>
      </c>
      <c r="Q41" s="255">
        <v>479113.13283158198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8" customFormat="1" ht="18.75" customHeight="1" x14ac:dyDescent="0.2">
      <c r="A42" s="176">
        <v>42156</v>
      </c>
      <c r="B42" s="174">
        <v>30205.28544490644</v>
      </c>
      <c r="C42" s="174">
        <v>14347.444700606435</v>
      </c>
      <c r="D42" s="174">
        <v>18243.582760507055</v>
      </c>
      <c r="E42" s="174">
        <v>20846.101214320133</v>
      </c>
      <c r="F42" s="174">
        <v>9696.9787989133165</v>
      </c>
      <c r="G42" s="174">
        <v>37095.687644012323</v>
      </c>
      <c r="H42" s="174">
        <v>139589.38764230176</v>
      </c>
      <c r="I42" s="174">
        <v>21737.27687275568</v>
      </c>
      <c r="J42" s="174">
        <v>8530.553827804586</v>
      </c>
      <c r="K42" s="174">
        <v>37438.285714624784</v>
      </c>
      <c r="L42" s="174">
        <v>35329.808837284763</v>
      </c>
      <c r="M42" s="174">
        <v>18191.372419203613</v>
      </c>
      <c r="N42" s="174">
        <v>31531.22424789362</v>
      </c>
      <c r="O42" s="174">
        <v>41849.644076094482</v>
      </c>
      <c r="P42" s="174">
        <v>21455.679149939384</v>
      </c>
      <c r="Q42" s="255">
        <v>486088.31335116836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</row>
    <row r="43" spans="1:34" s="8" customFormat="1" ht="18.75" customHeight="1" x14ac:dyDescent="0.2">
      <c r="A43" s="175">
        <v>42248</v>
      </c>
      <c r="B43" s="174">
        <v>31467.92707859035</v>
      </c>
      <c r="C43" s="174">
        <v>17880.74029877672</v>
      </c>
      <c r="D43" s="174">
        <v>21409.030054834708</v>
      </c>
      <c r="E43" s="174">
        <v>23158.818060848229</v>
      </c>
      <c r="F43" s="174">
        <v>19622.185842484265</v>
      </c>
      <c r="G43" s="174">
        <v>41624.31312640517</v>
      </c>
      <c r="H43" s="174">
        <v>151048.0258909465</v>
      </c>
      <c r="I43" s="174">
        <v>24140.577761730165</v>
      </c>
      <c r="J43" s="174">
        <v>14229.095625522517</v>
      </c>
      <c r="K43" s="174">
        <v>36155.471563446779</v>
      </c>
      <c r="L43" s="174">
        <v>38266.989142354236</v>
      </c>
      <c r="M43" s="174">
        <v>21503.91488580608</v>
      </c>
      <c r="N43" s="174">
        <v>30828.184199233212</v>
      </c>
      <c r="O43" s="174">
        <v>42929.233409004679</v>
      </c>
      <c r="P43" s="174">
        <v>17642.527503424644</v>
      </c>
      <c r="Q43" s="255">
        <v>531907.03444340837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8" customFormat="1" ht="18.75" customHeight="1" x14ac:dyDescent="0.2">
      <c r="A44" s="175">
        <v>42339</v>
      </c>
      <c r="B44" s="174">
        <v>30806.916946429312</v>
      </c>
      <c r="C44" s="174">
        <v>12518.492566458541</v>
      </c>
      <c r="D44" s="174">
        <v>21285.790490005325</v>
      </c>
      <c r="E44" s="174">
        <v>20692.833363467602</v>
      </c>
      <c r="F44" s="174">
        <v>11099.610955659624</v>
      </c>
      <c r="G44" s="174">
        <v>35523.606251944897</v>
      </c>
      <c r="H44" s="174">
        <v>158147.47394064834</v>
      </c>
      <c r="I44" s="174">
        <v>25606.665732407899</v>
      </c>
      <c r="J44" s="174">
        <v>10969.902871024977</v>
      </c>
      <c r="K44" s="174">
        <v>37470.074319023588</v>
      </c>
      <c r="L44" s="174">
        <v>39708.074763017365</v>
      </c>
      <c r="M44" s="174">
        <v>21688.929299645286</v>
      </c>
      <c r="N44" s="174">
        <v>31354.102146032881</v>
      </c>
      <c r="O44" s="174">
        <v>43362.91219381259</v>
      </c>
      <c r="P44" s="174">
        <v>17770.364655659036</v>
      </c>
      <c r="Q44" s="255">
        <v>518005.75049523724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s="8" customFormat="1" ht="18.75" customHeight="1" x14ac:dyDescent="0.2">
      <c r="A45" s="176">
        <v>42430</v>
      </c>
      <c r="B45" s="174">
        <v>33589.241683728724</v>
      </c>
      <c r="C45" s="174">
        <v>14392.803626907782</v>
      </c>
      <c r="D45" s="174">
        <v>21217.777204868227</v>
      </c>
      <c r="E45" s="174">
        <v>19392.798441848146</v>
      </c>
      <c r="F45" s="174">
        <v>13644.304392811513</v>
      </c>
      <c r="G45" s="174">
        <v>33258.178728831881</v>
      </c>
      <c r="H45" s="174">
        <v>160995.42501109742</v>
      </c>
      <c r="I45" s="174">
        <v>24271.90632423096</v>
      </c>
      <c r="J45" s="174">
        <v>9269.1008366619135</v>
      </c>
      <c r="K45" s="174">
        <v>43653.149639621239</v>
      </c>
      <c r="L45" s="174">
        <v>38936.052047510719</v>
      </c>
      <c r="M45" s="174">
        <v>19980.13156768075</v>
      </c>
      <c r="N45" s="174">
        <v>31741.790081014118</v>
      </c>
      <c r="O45" s="174">
        <v>44534.230416354687</v>
      </c>
      <c r="P45" s="174">
        <v>18191.43699655429</v>
      </c>
      <c r="Q45" s="255">
        <v>527068.32699972228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</row>
    <row r="46" spans="1:34" s="8" customFormat="1" ht="18.75" customHeight="1" x14ac:dyDescent="0.2">
      <c r="A46" s="176">
        <v>42522</v>
      </c>
      <c r="B46" s="174">
        <v>34949.514504128761</v>
      </c>
      <c r="C46" s="174">
        <v>15040.816571341651</v>
      </c>
      <c r="D46" s="174">
        <v>20280.262027726483</v>
      </c>
      <c r="E46" s="174">
        <v>21494.304489168309</v>
      </c>
      <c r="F46" s="174">
        <v>14413.647045092426</v>
      </c>
      <c r="G46" s="174">
        <v>34024.32526075979</v>
      </c>
      <c r="H46" s="174">
        <v>148589.56892935306</v>
      </c>
      <c r="I46" s="174">
        <v>22747.276702644729</v>
      </c>
      <c r="J46" s="174">
        <v>10068.170722083067</v>
      </c>
      <c r="K46" s="174">
        <v>40339.621739512651</v>
      </c>
      <c r="L46" s="174">
        <v>37573.352839061037</v>
      </c>
      <c r="M46" s="174">
        <v>18267.319140519925</v>
      </c>
      <c r="N46" s="174">
        <v>31925.36342832668</v>
      </c>
      <c r="O46" s="174">
        <v>43388.666156761094</v>
      </c>
      <c r="P46" s="174">
        <v>19246.879731250196</v>
      </c>
      <c r="Q46" s="255">
        <v>512349.08928772988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8" customFormat="1" ht="18.75" customHeight="1" x14ac:dyDescent="0.2">
      <c r="A47" s="175">
        <v>42614</v>
      </c>
      <c r="B47" s="174">
        <v>39991.329058947522</v>
      </c>
      <c r="C47" s="174">
        <v>18417.087199300131</v>
      </c>
      <c r="D47" s="174">
        <v>20202.572831389967</v>
      </c>
      <c r="E47" s="174">
        <v>23672.06612848238</v>
      </c>
      <c r="F47" s="174">
        <v>15656.956407634691</v>
      </c>
      <c r="G47" s="174">
        <v>35582.576511108622</v>
      </c>
      <c r="H47" s="174">
        <v>162763.69196875294</v>
      </c>
      <c r="I47" s="174">
        <v>23322.592787602902</v>
      </c>
      <c r="J47" s="174">
        <v>11629.393925984396</v>
      </c>
      <c r="K47" s="174">
        <v>36306.54023554286</v>
      </c>
      <c r="L47" s="174">
        <v>40456.341290486766</v>
      </c>
      <c r="M47" s="174">
        <v>20771.939546891055</v>
      </c>
      <c r="N47" s="174">
        <v>31328.641022031043</v>
      </c>
      <c r="O47" s="174">
        <v>44269.27095903283</v>
      </c>
      <c r="P47" s="174">
        <v>19221.780312102794</v>
      </c>
      <c r="Q47" s="255">
        <v>543592.78018529085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4"/>
    </row>
    <row r="48" spans="1:34" s="8" customFormat="1" ht="18.75" customHeight="1" x14ac:dyDescent="0.2">
      <c r="A48" s="176">
        <v>42705</v>
      </c>
      <c r="B48" s="174">
        <v>40085.341981367696</v>
      </c>
      <c r="C48" s="174">
        <v>15393.529327649336</v>
      </c>
      <c r="D48" s="174">
        <v>22508.580114327018</v>
      </c>
      <c r="E48" s="174">
        <v>20904.231043646385</v>
      </c>
      <c r="F48" s="174">
        <v>12661.050859147377</v>
      </c>
      <c r="G48" s="174">
        <v>30445.893660307476</v>
      </c>
      <c r="H48" s="174">
        <v>158129.4238316332</v>
      </c>
      <c r="I48" s="174">
        <v>23415.302646662538</v>
      </c>
      <c r="J48" s="174">
        <v>11408.775886406531</v>
      </c>
      <c r="K48" s="174">
        <v>36027.628377016757</v>
      </c>
      <c r="L48" s="174">
        <v>43226.695474442509</v>
      </c>
      <c r="M48" s="174">
        <v>19462.759101874297</v>
      </c>
      <c r="N48" s="174">
        <v>30935.786433371279</v>
      </c>
      <c r="O48" s="174">
        <v>45596.18181282009</v>
      </c>
      <c r="P48" s="174">
        <v>14246.066120334313</v>
      </c>
      <c r="Q48" s="255">
        <v>524447.24667100678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4"/>
    </row>
    <row r="49" spans="1:34" s="8" customFormat="1" ht="18.75" customHeight="1" x14ac:dyDescent="0.2">
      <c r="A49" s="175">
        <v>42795</v>
      </c>
      <c r="B49" s="174">
        <v>41309.090705785376</v>
      </c>
      <c r="C49" s="174">
        <v>11789.063727405193</v>
      </c>
      <c r="D49" s="174">
        <v>21755.973009321213</v>
      </c>
      <c r="E49" s="174">
        <v>20054.140596537774</v>
      </c>
      <c r="F49" s="174">
        <v>14699.734160667258</v>
      </c>
      <c r="G49" s="174">
        <v>28240.867448735229</v>
      </c>
      <c r="H49" s="174">
        <v>165503.53179836727</v>
      </c>
      <c r="I49" s="174">
        <v>23455.091351771225</v>
      </c>
      <c r="J49" s="174">
        <v>9070.6210825495327</v>
      </c>
      <c r="K49" s="174">
        <v>35997.935678671223</v>
      </c>
      <c r="L49" s="174">
        <v>40138.671518409647</v>
      </c>
      <c r="M49" s="174">
        <v>22497.656718900445</v>
      </c>
      <c r="N49" s="174">
        <v>31215.883375243557</v>
      </c>
      <c r="O49" s="174">
        <v>45309.256633348385</v>
      </c>
      <c r="P49" s="174">
        <v>15487.311989668175</v>
      </c>
      <c r="Q49" s="255">
        <v>526524.8297953814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  <row r="50" spans="1:34" s="8" customFormat="1" ht="18.75" customHeight="1" x14ac:dyDescent="0.2">
      <c r="A50" s="176">
        <v>42887</v>
      </c>
      <c r="B50" s="174">
        <v>39913.45438764774</v>
      </c>
      <c r="C50" s="174">
        <v>15350.306561883604</v>
      </c>
      <c r="D50" s="174">
        <v>17863.659887800826</v>
      </c>
      <c r="E50" s="174">
        <v>22576.228624529758</v>
      </c>
      <c r="F50" s="174">
        <v>19080.741578658355</v>
      </c>
      <c r="G50" s="174">
        <v>29246.038669553207</v>
      </c>
      <c r="H50" s="174">
        <v>154754.51534673225</v>
      </c>
      <c r="I50" s="174">
        <v>18416.263682899262</v>
      </c>
      <c r="J50" s="174">
        <v>11088.511096766955</v>
      </c>
      <c r="K50" s="174">
        <v>37001.992651451685</v>
      </c>
      <c r="L50" s="174">
        <v>38464.637017442452</v>
      </c>
      <c r="M50" s="174">
        <v>17876.22732693881</v>
      </c>
      <c r="N50" s="174">
        <v>31749.495876827481</v>
      </c>
      <c r="O50" s="174">
        <v>43817.220493093082</v>
      </c>
      <c r="P50" s="174">
        <v>17611.16116315241</v>
      </c>
      <c r="Q50" s="255">
        <v>514810.45436537784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</row>
    <row r="51" spans="1:34" s="8" customFormat="1" ht="18.75" customHeight="1" x14ac:dyDescent="0.2">
      <c r="A51" s="175">
        <v>42979</v>
      </c>
      <c r="B51" s="174">
        <v>39956.89975607182</v>
      </c>
      <c r="C51" s="174">
        <v>16330.585622319848</v>
      </c>
      <c r="D51" s="174">
        <v>19264.052394507926</v>
      </c>
      <c r="E51" s="174">
        <v>19594.568362793903</v>
      </c>
      <c r="F51" s="174">
        <v>11748.600760127698</v>
      </c>
      <c r="G51" s="174">
        <v>31213.903046849096</v>
      </c>
      <c r="H51" s="174">
        <v>162006.99213628165</v>
      </c>
      <c r="I51" s="174">
        <v>21515.559175532577</v>
      </c>
      <c r="J51" s="174">
        <v>14347.844784145385</v>
      </c>
      <c r="K51" s="174">
        <v>44597.810603037397</v>
      </c>
      <c r="L51" s="174">
        <v>41855.544777820644</v>
      </c>
      <c r="M51" s="174">
        <v>21882.959203513416</v>
      </c>
      <c r="N51" s="174">
        <v>32118.629830680959</v>
      </c>
      <c r="O51" s="174">
        <v>42726.355277083538</v>
      </c>
      <c r="P51" s="174">
        <v>17470.824556810214</v>
      </c>
      <c r="Q51" s="255">
        <v>536631.130287576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</row>
    <row r="52" spans="1:34" s="8" customFormat="1" ht="18.75" customHeight="1" x14ac:dyDescent="0.2">
      <c r="A52" s="176">
        <v>43070</v>
      </c>
      <c r="B52" s="174">
        <v>38011.184681075261</v>
      </c>
      <c r="C52" s="174">
        <v>13798.843421193136</v>
      </c>
      <c r="D52" s="174">
        <v>20471.135618332963</v>
      </c>
      <c r="E52" s="174">
        <v>12187.312076494019</v>
      </c>
      <c r="F52" s="174">
        <v>15280.542268114354</v>
      </c>
      <c r="G52" s="174">
        <v>32261.440364726895</v>
      </c>
      <c r="H52" s="174">
        <v>163225.05992075973</v>
      </c>
      <c r="I52" s="174">
        <v>21588.812886265176</v>
      </c>
      <c r="J52" s="174">
        <v>11507.41212048122</v>
      </c>
      <c r="K52" s="174">
        <v>36171.21069129181</v>
      </c>
      <c r="L52" s="174">
        <v>47402.644797220724</v>
      </c>
      <c r="M52" s="174">
        <v>22439.806281887744</v>
      </c>
      <c r="N52" s="174">
        <v>32534.163125882103</v>
      </c>
      <c r="O52" s="174">
        <v>45355.144965135871</v>
      </c>
      <c r="P52" s="174">
        <v>15966.113450988641</v>
      </c>
      <c r="Q52" s="255">
        <v>528200.82666984957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</row>
    <row r="53" spans="1:34" s="8" customFormat="1" ht="18.75" customHeight="1" x14ac:dyDescent="0.2">
      <c r="A53" s="175">
        <v>43160</v>
      </c>
      <c r="B53" s="174">
        <v>40116.047150244594</v>
      </c>
      <c r="C53" s="174">
        <v>10073.432375465241</v>
      </c>
      <c r="D53" s="174">
        <v>19635.219237574263</v>
      </c>
      <c r="E53" s="174">
        <v>11927.358643181429</v>
      </c>
      <c r="F53" s="174">
        <v>14925.229180145525</v>
      </c>
      <c r="G53" s="174">
        <v>31062.660303214601</v>
      </c>
      <c r="H53" s="174">
        <v>176048.32397609064</v>
      </c>
      <c r="I53" s="174">
        <v>16771.749445936974</v>
      </c>
      <c r="J53" s="174">
        <v>8078.4256553742434</v>
      </c>
      <c r="K53" s="174">
        <v>32879.026061345321</v>
      </c>
      <c r="L53" s="174">
        <v>48021.477328019355</v>
      </c>
      <c r="M53" s="174">
        <v>25755.735500765248</v>
      </c>
      <c r="N53" s="174">
        <v>32204.530828356801</v>
      </c>
      <c r="O53" s="174">
        <v>43585.639650913909</v>
      </c>
      <c r="P53" s="174">
        <v>16614.973906545216</v>
      </c>
      <c r="Q53" s="255">
        <v>527699.82924317336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4" s="8" customFormat="1" ht="18.75" customHeight="1" x14ac:dyDescent="0.2">
      <c r="A54" s="176">
        <v>43252</v>
      </c>
      <c r="B54" s="174">
        <v>33447.064492250516</v>
      </c>
      <c r="C54" s="174">
        <v>14647.904912271058</v>
      </c>
      <c r="D54" s="174">
        <v>16849.172909410492</v>
      </c>
      <c r="E54" s="174">
        <v>12490.974828638191</v>
      </c>
      <c r="F54" s="174">
        <v>13657.283886374444</v>
      </c>
      <c r="G54" s="174">
        <v>35686.233616696474</v>
      </c>
      <c r="H54" s="174">
        <v>161300.57611148767</v>
      </c>
      <c r="I54" s="174">
        <v>19393.587681241377</v>
      </c>
      <c r="J54" s="174">
        <v>10282.196688454484</v>
      </c>
      <c r="K54" s="174">
        <v>33959.01010568114</v>
      </c>
      <c r="L54" s="174">
        <v>45256.039692134866</v>
      </c>
      <c r="M54" s="174">
        <v>22201.317397772684</v>
      </c>
      <c r="N54" s="174">
        <v>32308.194969768279</v>
      </c>
      <c r="O54" s="174">
        <v>43386.043165290779</v>
      </c>
      <c r="P54" s="174">
        <v>18312.764500996254</v>
      </c>
      <c r="Q54" s="255">
        <v>513178.36495846877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1:34" s="8" customFormat="1" ht="18.75" customHeight="1" x14ac:dyDescent="0.2">
      <c r="A55" s="175">
        <v>43344</v>
      </c>
      <c r="B55" s="174">
        <v>38054.26959537423</v>
      </c>
      <c r="C55" s="174">
        <v>11283.306556011492</v>
      </c>
      <c r="D55" s="174">
        <v>19571.441237974319</v>
      </c>
      <c r="E55" s="174">
        <v>11832.658854512571</v>
      </c>
      <c r="F55" s="174">
        <v>13839.400113362701</v>
      </c>
      <c r="G55" s="174">
        <v>29091.545378102688</v>
      </c>
      <c r="H55" s="174">
        <v>186190.50788111615</v>
      </c>
      <c r="I55" s="174">
        <v>19380.651391367253</v>
      </c>
      <c r="J55" s="174">
        <v>13438.489113346941</v>
      </c>
      <c r="K55" s="174">
        <v>43911.204317523472</v>
      </c>
      <c r="L55" s="174">
        <v>47928.363628919018</v>
      </c>
      <c r="M55" s="174">
        <v>18334.231775931599</v>
      </c>
      <c r="N55" s="174">
        <v>32445.017085045849</v>
      </c>
      <c r="O55" s="174">
        <v>44722.481147361214</v>
      </c>
      <c r="P55" s="174">
        <v>15761.795464983401</v>
      </c>
      <c r="Q55" s="255">
        <v>545785.36354093289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4" s="8" customFormat="1" ht="18.75" customHeight="1" thickBot="1" x14ac:dyDescent="0.25">
      <c r="A56" s="177">
        <v>43435</v>
      </c>
      <c r="B56" s="178">
        <v>44199.533261714445</v>
      </c>
      <c r="C56" s="178">
        <v>11746.684565832084</v>
      </c>
      <c r="D56" s="178">
        <v>20627.796711271665</v>
      </c>
      <c r="E56" s="178">
        <v>10226.64259043856</v>
      </c>
      <c r="F56" s="178">
        <v>15609.776645190921</v>
      </c>
      <c r="G56" s="178">
        <v>38234.201834978565</v>
      </c>
      <c r="H56" s="178">
        <v>185534.06160174077</v>
      </c>
      <c r="I56" s="178">
        <v>23173.231910304785</v>
      </c>
      <c r="J56" s="178">
        <v>13491.652510155007</v>
      </c>
      <c r="K56" s="178">
        <v>42537.925565906909</v>
      </c>
      <c r="L56" s="178">
        <v>50262.41654491402</v>
      </c>
      <c r="M56" s="178">
        <v>22327.112398683752</v>
      </c>
      <c r="N56" s="178">
        <v>33241.294868289377</v>
      </c>
      <c r="O56" s="178">
        <v>46031.883097102691</v>
      </c>
      <c r="P56" s="178">
        <v>12498.75232736115</v>
      </c>
      <c r="Q56" s="261">
        <v>569742.96643388469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1:34" s="8" customFormat="1" ht="18.75" customHeight="1" x14ac:dyDescent="0.2">
      <c r="A57" s="131"/>
      <c r="B57" s="13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13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ht="19.5" customHeight="1" thickBot="1" x14ac:dyDescent="0.3">
      <c r="A58" s="164" t="s">
        <v>64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6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65"/>
    </row>
    <row r="59" spans="1:34" ht="18.75" customHeight="1" x14ac:dyDescent="0.25">
      <c r="A59" s="318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0"/>
      <c r="AD59" s="90"/>
      <c r="AE59" s="90"/>
      <c r="AF59" s="90"/>
      <c r="AG59" s="90"/>
      <c r="AH59" s="65"/>
    </row>
    <row r="60" spans="1:34" x14ac:dyDescent="0.25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65"/>
    </row>
    <row r="61" spans="1:34" ht="57.75" customHeight="1" x14ac:dyDescent="0.25">
      <c r="A61" s="318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65"/>
    </row>
    <row r="62" spans="1:34" x14ac:dyDescent="0.25">
      <c r="A62" s="84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93"/>
      <c r="M62" s="93"/>
      <c r="N62" s="93"/>
      <c r="O62" s="93"/>
      <c r="P62" s="93"/>
      <c r="Q62" s="77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65"/>
    </row>
    <row r="63" spans="1:34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93"/>
      <c r="M63" s="93"/>
      <c r="N63" s="93"/>
      <c r="O63" s="93"/>
      <c r="P63" s="93"/>
      <c r="Q63" s="11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1:34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93"/>
      <c r="M64" s="93"/>
      <c r="N64" s="93"/>
      <c r="O64" s="93"/>
      <c r="P64" s="93"/>
      <c r="Q64" s="65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x14ac:dyDescent="0.25">
      <c r="A65" s="84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3"/>
      <c r="M65" s="93"/>
      <c r="N65" s="93"/>
      <c r="O65" s="93"/>
      <c r="P65" s="93"/>
      <c r="Q65" s="65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93"/>
      <c r="M66" s="93"/>
      <c r="N66" s="93"/>
      <c r="O66" s="93"/>
      <c r="P66" s="93"/>
      <c r="Q66" s="65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93"/>
      <c r="M67" s="93"/>
      <c r="N67" s="93"/>
      <c r="O67" s="93"/>
      <c r="P67" s="93"/>
      <c r="Q67" s="65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3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93"/>
      <c r="M68" s="93"/>
      <c r="N68" s="93"/>
      <c r="O68" s="93"/>
      <c r="P68" s="93"/>
      <c r="Q68" s="65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93"/>
      <c r="M69" s="93"/>
      <c r="N69" s="93"/>
      <c r="O69" s="93"/>
      <c r="P69" s="93"/>
      <c r="Q69" s="65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93"/>
      <c r="M70" s="93"/>
      <c r="N70" s="93"/>
      <c r="O70" s="93"/>
      <c r="P70" s="93"/>
      <c r="Q70" s="65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3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93"/>
      <c r="M71" s="93"/>
      <c r="N71" s="93"/>
      <c r="O71" s="93"/>
      <c r="P71" s="93"/>
      <c r="Q71" s="65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93"/>
      <c r="M72" s="93"/>
      <c r="N72" s="93"/>
      <c r="O72" s="93"/>
      <c r="P72" s="93"/>
      <c r="Q72" s="6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3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93"/>
      <c r="M73" s="93"/>
      <c r="N73" s="93"/>
      <c r="O73" s="93"/>
      <c r="P73" s="93"/>
      <c r="Q73" s="65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3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93"/>
      <c r="M74" s="93"/>
      <c r="N74" s="93"/>
      <c r="O74" s="93"/>
      <c r="P74" s="93"/>
      <c r="Q74" s="65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3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93"/>
      <c r="M75" s="93"/>
      <c r="N75" s="93"/>
      <c r="O75" s="93"/>
      <c r="P75" s="93"/>
      <c r="Q75" s="65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93"/>
      <c r="M76" s="93"/>
      <c r="N76" s="93"/>
      <c r="O76" s="93"/>
      <c r="P76" s="93"/>
      <c r="Q76" s="65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3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93"/>
      <c r="M77" s="93"/>
      <c r="N77" s="93"/>
      <c r="O77" s="93"/>
      <c r="P77" s="93"/>
      <c r="Q77" s="65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3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93"/>
      <c r="M78" s="93"/>
      <c r="N78" s="93"/>
      <c r="O78" s="93"/>
      <c r="P78" s="93"/>
      <c r="Q78" s="65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3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93"/>
      <c r="M79" s="93"/>
      <c r="N79" s="93"/>
      <c r="O79" s="93"/>
      <c r="P79" s="93"/>
      <c r="Q79" s="65"/>
    </row>
    <row r="80" spans="1:33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93"/>
      <c r="M80" s="93"/>
      <c r="N80" s="93"/>
      <c r="O80" s="93"/>
      <c r="P80" s="93"/>
      <c r="Q80" s="65"/>
    </row>
    <row r="81" spans="1:17" x14ac:dyDescent="0.25">
      <c r="Q81" s="65"/>
    </row>
    <row r="82" spans="1:17" x14ac:dyDescent="0.25">
      <c r="A82" s="7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93"/>
      <c r="M82" s="93"/>
      <c r="N82" s="93"/>
      <c r="O82" s="93"/>
      <c r="P82" s="93"/>
      <c r="Q82" s="65"/>
    </row>
    <row r="83" spans="1:17" x14ac:dyDescent="0.25">
      <c r="A83" s="79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93"/>
      <c r="M83" s="93"/>
      <c r="N83" s="93"/>
      <c r="O83" s="93"/>
      <c r="P83" s="93"/>
      <c r="Q83" s="65"/>
    </row>
    <row r="84" spans="1:17" ht="30" customHeight="1" x14ac:dyDescent="0.25">
      <c r="A84" s="7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93"/>
      <c r="M84" s="93"/>
      <c r="N84" s="93"/>
      <c r="O84" s="93"/>
      <c r="P84" s="93"/>
      <c r="Q84" s="65"/>
    </row>
    <row r="85" spans="1:17" x14ac:dyDescent="0.25">
      <c r="A85" s="56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65"/>
    </row>
    <row r="86" spans="1:17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65"/>
    </row>
    <row r="87" spans="1:17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65"/>
    </row>
    <row r="88" spans="1:17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65"/>
    </row>
    <row r="89" spans="1:17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65"/>
    </row>
    <row r="90" spans="1:17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65"/>
    </row>
    <row r="91" spans="1:17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65"/>
    </row>
    <row r="92" spans="1:17" x14ac:dyDescent="0.25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65"/>
    </row>
    <row r="93" spans="1:17" x14ac:dyDescent="0.2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6"/>
    </row>
    <row r="94" spans="1:17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6"/>
    </row>
    <row r="95" spans="1:17" x14ac:dyDescent="0.25">
      <c r="A95" s="1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6"/>
    </row>
    <row r="96" spans="1:17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6"/>
    </row>
    <row r="97" spans="1:17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6"/>
    </row>
    <row r="98" spans="1:17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6"/>
    </row>
  </sheetData>
  <mergeCells count="3">
    <mergeCell ref="A59:Q61"/>
    <mergeCell ref="A3:P3"/>
    <mergeCell ref="A16:P16"/>
  </mergeCells>
  <pageMargins left="0" right="0" top="0" bottom="0" header="0" footer="0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59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52</v>
      </c>
      <c r="J2" s="1" t="s">
        <v>10</v>
      </c>
      <c r="K2" s="23" t="s">
        <v>42</v>
      </c>
      <c r="L2" s="1" t="s">
        <v>11</v>
      </c>
      <c r="M2" s="1" t="s">
        <v>45</v>
      </c>
      <c r="N2" s="23" t="s">
        <v>44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20" t="s">
        <v>29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36" t="s">
        <v>39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0"/>
    </row>
    <row r="29" spans="1:18" x14ac:dyDescent="0.25">
      <c r="A29" s="321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94"/>
  <sheetViews>
    <sheetView view="pageBreakPreview" zoomScaleSheetLayoutView="100" workbookViewId="0">
      <pane ySplit="2" topLeftCell="A3" activePane="bottomLeft" state="frozen"/>
      <selection pane="bottomLeft" activeCell="C11" sqref="C11"/>
    </sheetView>
  </sheetViews>
  <sheetFormatPr defaultColWidth="9.140625" defaultRowHeight="15" x14ac:dyDescent="0.25"/>
  <cols>
    <col min="1" max="1" width="8.140625" style="263" customWidth="1"/>
    <col min="2" max="5" width="16.28515625" style="274" customWidth="1"/>
    <col min="6" max="6" width="15.7109375" style="279" customWidth="1"/>
    <col min="7" max="7" width="12.7109375" style="262" bestFit="1" customWidth="1"/>
    <col min="8" max="11" width="9.140625" style="262"/>
    <col min="12" max="12" width="17" style="262" bestFit="1" customWidth="1"/>
    <col min="13" max="22" width="9.140625" style="262"/>
    <col min="23" max="23" width="10.42578125" style="263" customWidth="1"/>
    <col min="24" max="16384" width="9.140625" style="263"/>
  </cols>
  <sheetData>
    <row r="1" spans="1:23" ht="34.5" customHeight="1" thickBot="1" x14ac:dyDescent="0.4">
      <c r="A1" s="344" t="s">
        <v>77</v>
      </c>
      <c r="B1" s="345"/>
      <c r="C1" s="345"/>
      <c r="D1" s="345"/>
      <c r="E1" s="345"/>
      <c r="F1" s="346"/>
    </row>
    <row r="2" spans="1:23" ht="59.25" customHeight="1" thickBot="1" x14ac:dyDescent="0.4">
      <c r="A2" s="155" t="s">
        <v>65</v>
      </c>
      <c r="B2" s="156" t="s">
        <v>68</v>
      </c>
      <c r="C2" s="156" t="s">
        <v>69</v>
      </c>
      <c r="D2" s="156" t="s">
        <v>70</v>
      </c>
      <c r="E2" s="156" t="s">
        <v>79</v>
      </c>
      <c r="F2" s="244" t="s">
        <v>80</v>
      </c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</row>
    <row r="3" spans="1:23" ht="18" customHeight="1" x14ac:dyDescent="0.35">
      <c r="A3" s="151"/>
      <c r="B3" s="350" t="s">
        <v>67</v>
      </c>
      <c r="C3" s="350"/>
      <c r="D3" s="350"/>
      <c r="E3" s="351"/>
      <c r="F3" s="245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5"/>
    </row>
    <row r="4" spans="1:23" s="268" customFormat="1" ht="18.75" hidden="1" customHeight="1" x14ac:dyDescent="0.35">
      <c r="A4" s="145">
        <v>2009</v>
      </c>
      <c r="B4" s="150">
        <v>11.844525596601319</v>
      </c>
      <c r="C4" s="150">
        <v>16.9902283023137</v>
      </c>
      <c r="D4" s="150">
        <v>64.638036613265811</v>
      </c>
      <c r="E4" s="150">
        <v>6.5272094878191522</v>
      </c>
      <c r="F4" s="245">
        <v>99.999999999999986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7"/>
      <c r="W4" s="267"/>
    </row>
    <row r="5" spans="1:23" s="268" customFormat="1" ht="18.75" hidden="1" customHeight="1" x14ac:dyDescent="0.35">
      <c r="A5" s="145">
        <v>2010</v>
      </c>
      <c r="B5" s="150">
        <v>9.0844436624802682</v>
      </c>
      <c r="C5" s="150">
        <v>18.114998637464545</v>
      </c>
      <c r="D5" s="150">
        <v>65.589242844325796</v>
      </c>
      <c r="E5" s="150">
        <v>7.2113148557293671</v>
      </c>
      <c r="F5" s="245">
        <v>99.999999999999972</v>
      </c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7"/>
      <c r="W5" s="267"/>
    </row>
    <row r="6" spans="1:23" s="268" customFormat="1" ht="18.75" hidden="1" customHeight="1" x14ac:dyDescent="0.35">
      <c r="A6" s="145">
        <v>2011</v>
      </c>
      <c r="B6" s="150">
        <v>8.8468015283111701</v>
      </c>
      <c r="C6" s="150">
        <v>19.175042435731406</v>
      </c>
      <c r="D6" s="150">
        <v>64.318014228360738</v>
      </c>
      <c r="E6" s="150">
        <v>7.6601418075967027</v>
      </c>
      <c r="F6" s="245">
        <v>100.00000000000001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7"/>
      <c r="W6" s="267"/>
    </row>
    <row r="7" spans="1:23" s="268" customFormat="1" ht="18.75" hidden="1" customHeight="1" x14ac:dyDescent="0.35">
      <c r="A7" s="145">
        <v>2012</v>
      </c>
      <c r="B7" s="150">
        <v>9.1634707080115909</v>
      </c>
      <c r="C7" s="150">
        <v>18.853799284792899</v>
      </c>
      <c r="D7" s="150">
        <v>63.476770943099233</v>
      </c>
      <c r="E7" s="150">
        <v>8.5059590640962828</v>
      </c>
      <c r="F7" s="245">
        <v>100.00000000000001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7"/>
      <c r="W7" s="267"/>
    </row>
    <row r="8" spans="1:23" s="268" customFormat="1" ht="18.75" hidden="1" customHeight="1" x14ac:dyDescent="0.35">
      <c r="A8" s="145">
        <v>2013</v>
      </c>
      <c r="B8" s="150">
        <v>10.371738280532014</v>
      </c>
      <c r="C8" s="150">
        <v>18.066053367603246</v>
      </c>
      <c r="D8" s="150">
        <v>63.278342683794094</v>
      </c>
      <c r="E8" s="150">
        <v>8.2838656680706464</v>
      </c>
      <c r="F8" s="245">
        <v>100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7"/>
      <c r="W8" s="267"/>
    </row>
    <row r="9" spans="1:23" s="268" customFormat="1" ht="18.75" customHeight="1" x14ac:dyDescent="0.35">
      <c r="A9" s="145">
        <v>2014</v>
      </c>
      <c r="B9" s="150">
        <v>8.5999168874770628</v>
      </c>
      <c r="C9" s="150">
        <v>18.102142245648025</v>
      </c>
      <c r="D9" s="150">
        <v>64.81703111949092</v>
      </c>
      <c r="E9" s="150">
        <v>8.4809097473839881</v>
      </c>
      <c r="F9" s="245">
        <v>100</v>
      </c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7"/>
      <c r="W9" s="267"/>
    </row>
    <row r="10" spans="1:23" s="268" customFormat="1" ht="18.75" customHeight="1" x14ac:dyDescent="0.35">
      <c r="A10" s="145">
        <v>2015</v>
      </c>
      <c r="B10" s="150">
        <v>8.881402156566665</v>
      </c>
      <c r="C10" s="150">
        <v>18.084899103085817</v>
      </c>
      <c r="D10" s="150">
        <v>64.668667898125179</v>
      </c>
      <c r="E10" s="150">
        <v>8.3650308422223336</v>
      </c>
      <c r="F10" s="245">
        <v>100</v>
      </c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7"/>
      <c r="W10" s="267"/>
    </row>
    <row r="11" spans="1:23" s="268" customFormat="1" ht="18.75" customHeight="1" x14ac:dyDescent="0.35">
      <c r="A11" s="145">
        <v>2016</v>
      </c>
      <c r="B11" s="150">
        <v>10.052856091714711</v>
      </c>
      <c r="C11" s="150">
        <v>17.051804595925056</v>
      </c>
      <c r="D11" s="150">
        <v>64.459185599108622</v>
      </c>
      <c r="E11" s="150">
        <v>8.4361537132515991</v>
      </c>
      <c r="F11" s="245">
        <v>99.999999999999986</v>
      </c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7"/>
      <c r="W11" s="267"/>
    </row>
    <row r="12" spans="1:23" s="268" customFormat="1" ht="18.75" customHeight="1" x14ac:dyDescent="0.35">
      <c r="A12" s="145">
        <v>2017</v>
      </c>
      <c r="B12" s="150">
        <v>10.277409345160148</v>
      </c>
      <c r="C12" s="150">
        <v>15.931258084216026</v>
      </c>
      <c r="D12" s="150">
        <v>65.377566849218951</v>
      </c>
      <c r="E12" s="150">
        <v>8.4137657214048875</v>
      </c>
      <c r="F12" s="245">
        <v>100.00000000000001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7"/>
      <c r="W12" s="267"/>
    </row>
    <row r="13" spans="1:23" s="268" customFormat="1" ht="18.75" customHeight="1" thickBot="1" x14ac:dyDescent="0.4">
      <c r="A13" s="146">
        <v>2018</v>
      </c>
      <c r="B13" s="205">
        <v>9.4401607779825856</v>
      </c>
      <c r="C13" s="205">
        <v>14.620044617582924</v>
      </c>
      <c r="D13" s="205">
        <v>67.69802548214237</v>
      </c>
      <c r="E13" s="205">
        <v>8.2417691222921388</v>
      </c>
      <c r="F13" s="246">
        <v>100.00000000000003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  <c r="W13" s="267"/>
    </row>
    <row r="14" spans="1:23" s="268" customFormat="1" ht="18" customHeight="1" thickBot="1" x14ac:dyDescent="0.4">
      <c r="A14" s="206"/>
      <c r="B14" s="352" t="s">
        <v>29</v>
      </c>
      <c r="C14" s="352"/>
      <c r="D14" s="352"/>
      <c r="E14" s="353"/>
      <c r="F14" s="246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5"/>
    </row>
    <row r="15" spans="1:23" s="268" customFormat="1" ht="18.75" hidden="1" customHeight="1" x14ac:dyDescent="0.35">
      <c r="A15" s="148">
        <v>39873</v>
      </c>
      <c r="B15" s="144">
        <v>11.936819668990612</v>
      </c>
      <c r="C15" s="150">
        <v>16.747716810791193</v>
      </c>
      <c r="D15" s="150">
        <v>65.079172315003632</v>
      </c>
      <c r="E15" s="150">
        <v>6.2362912052145738</v>
      </c>
      <c r="F15" s="245">
        <v>100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1:23" s="268" customFormat="1" ht="18.75" hidden="1" customHeight="1" x14ac:dyDescent="0.35">
      <c r="A16" s="148">
        <v>39965</v>
      </c>
      <c r="B16" s="144">
        <v>12.742944942911887</v>
      </c>
      <c r="C16" s="150">
        <v>15.588350294824895</v>
      </c>
      <c r="D16" s="150">
        <v>64.965575025565386</v>
      </c>
      <c r="E16" s="150">
        <v>6.7031297366978322</v>
      </c>
      <c r="F16" s="245">
        <v>100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</row>
    <row r="17" spans="1:22" s="268" customFormat="1" ht="18.75" hidden="1" customHeight="1" x14ac:dyDescent="0.35">
      <c r="A17" s="148">
        <v>40057</v>
      </c>
      <c r="B17" s="144">
        <v>12.810616813072835</v>
      </c>
      <c r="C17" s="150">
        <v>16.828455881994302</v>
      </c>
      <c r="D17" s="150">
        <v>63.900761033977844</v>
      </c>
      <c r="E17" s="150">
        <v>6.4601662709549839</v>
      </c>
      <c r="F17" s="245">
        <v>99.999999999999957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1:22" s="268" customFormat="1" ht="18.75" hidden="1" customHeight="1" x14ac:dyDescent="0.35">
      <c r="A18" s="148">
        <v>40148</v>
      </c>
      <c r="B18" s="144">
        <v>10.009780133223366</v>
      </c>
      <c r="C18" s="150">
        <v>18.663947498749344</v>
      </c>
      <c r="D18" s="150">
        <v>64.615479877466072</v>
      </c>
      <c r="E18" s="150">
        <v>6.7107924905612313</v>
      </c>
      <c r="F18" s="245">
        <v>100.00000000000001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1:22" s="268" customFormat="1" ht="18.75" hidden="1" customHeight="1" x14ac:dyDescent="0.35">
      <c r="A19" s="148">
        <v>40238</v>
      </c>
      <c r="B19" s="144">
        <v>8.9952064643665199</v>
      </c>
      <c r="C19" s="150">
        <v>17.501545779618471</v>
      </c>
      <c r="D19" s="150">
        <v>66.338649492860014</v>
      </c>
      <c r="E19" s="150">
        <v>7.1645982631550034</v>
      </c>
      <c r="F19" s="245">
        <v>100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</row>
    <row r="20" spans="1:22" s="268" customFormat="1" ht="18.75" hidden="1" customHeight="1" x14ac:dyDescent="0.35">
      <c r="A20" s="148">
        <v>40330</v>
      </c>
      <c r="B20" s="144">
        <v>9.8201080657808575</v>
      </c>
      <c r="C20" s="150">
        <v>18.048844422616813</v>
      </c>
      <c r="D20" s="150">
        <v>64.799939661942787</v>
      </c>
      <c r="E20" s="150">
        <v>7.331107849659543</v>
      </c>
      <c r="F20" s="245">
        <v>100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2" s="268" customFormat="1" ht="18.75" hidden="1" customHeight="1" x14ac:dyDescent="0.35">
      <c r="A21" s="148">
        <v>40422</v>
      </c>
      <c r="B21" s="144">
        <v>8.8832762565579486</v>
      </c>
      <c r="C21" s="150">
        <v>17.779428785502734</v>
      </c>
      <c r="D21" s="150">
        <v>66.286598491953555</v>
      </c>
      <c r="E21" s="150">
        <v>7.0506964659857934</v>
      </c>
      <c r="F21" s="245">
        <v>100.00000000000003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</row>
    <row r="22" spans="1:22" s="268" customFormat="1" ht="18.75" hidden="1" customHeight="1" x14ac:dyDescent="0.35">
      <c r="A22" s="148">
        <v>40513</v>
      </c>
      <c r="B22" s="144">
        <v>8.6862502360656819</v>
      </c>
      <c r="C22" s="150">
        <v>19.079421878549553</v>
      </c>
      <c r="D22" s="150">
        <v>64.930440394849185</v>
      </c>
      <c r="E22" s="150">
        <v>7.3038874905355993</v>
      </c>
      <c r="F22" s="245">
        <v>100.00000000000003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1:22" s="268" customFormat="1" ht="18.75" hidden="1" customHeight="1" x14ac:dyDescent="0.35">
      <c r="A23" s="148">
        <v>40603</v>
      </c>
      <c r="B23" s="144">
        <v>8.98097542670663</v>
      </c>
      <c r="C23" s="150">
        <v>18.865200814442129</v>
      </c>
      <c r="D23" s="150">
        <v>64.413914321955147</v>
      </c>
      <c r="E23" s="150">
        <v>7.7399094368961103</v>
      </c>
      <c r="F23" s="245">
        <v>100.00000000000003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</row>
    <row r="24" spans="1:22" s="268" customFormat="1" ht="18.75" hidden="1" customHeight="1" x14ac:dyDescent="0.35">
      <c r="A24" s="148">
        <v>40695</v>
      </c>
      <c r="B24" s="144">
        <v>8.7994608078077512</v>
      </c>
      <c r="C24" s="150">
        <v>18.61817662886877</v>
      </c>
      <c r="D24" s="150">
        <v>64.711437926236343</v>
      </c>
      <c r="E24" s="150">
        <v>7.8709246370871382</v>
      </c>
      <c r="F24" s="245">
        <v>100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</row>
    <row r="25" spans="1:22" s="268" customFormat="1" ht="18.75" hidden="1" customHeight="1" x14ac:dyDescent="0.35">
      <c r="A25" s="148">
        <v>40787</v>
      </c>
      <c r="B25" s="144">
        <v>8.3814735388310009</v>
      </c>
      <c r="C25" s="150">
        <v>18.888642328564803</v>
      </c>
      <c r="D25" s="150">
        <v>65.2855141771782</v>
      </c>
      <c r="E25" s="150">
        <v>7.4443699554260174</v>
      </c>
      <c r="F25" s="245">
        <v>100.00000000000001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</row>
    <row r="26" spans="1:22" s="268" customFormat="1" ht="18.75" hidden="1" customHeight="1" x14ac:dyDescent="0.35">
      <c r="A26" s="148">
        <v>40878</v>
      </c>
      <c r="B26" s="144">
        <v>9.2291290865137441</v>
      </c>
      <c r="C26" s="150">
        <v>20.304009601178116</v>
      </c>
      <c r="D26" s="150">
        <v>62.871437586689858</v>
      </c>
      <c r="E26" s="150">
        <v>7.5954237256182946</v>
      </c>
      <c r="F26" s="245">
        <v>100.00000000000001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</row>
    <row r="27" spans="1:22" s="268" customFormat="1" ht="18.75" hidden="1" customHeight="1" x14ac:dyDescent="0.35">
      <c r="A27" s="148">
        <v>40969</v>
      </c>
      <c r="B27" s="144">
        <v>9.4260513077596677</v>
      </c>
      <c r="C27" s="150">
        <v>19.106385212616264</v>
      </c>
      <c r="D27" s="150">
        <v>62.850009398235088</v>
      </c>
      <c r="E27" s="150">
        <v>8.6175540813889704</v>
      </c>
      <c r="F27" s="245">
        <v>99.999999999999986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2" s="268" customFormat="1" ht="18.75" hidden="1" customHeight="1" x14ac:dyDescent="0.35">
      <c r="A28" s="148">
        <v>41061</v>
      </c>
      <c r="B28" s="144">
        <v>9.5895882058400552</v>
      </c>
      <c r="C28" s="150">
        <v>19.135154893905039</v>
      </c>
      <c r="D28" s="150">
        <v>62.672435248370917</v>
      </c>
      <c r="E28" s="150">
        <v>8.6028216518839837</v>
      </c>
      <c r="F28" s="245">
        <v>100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</row>
    <row r="29" spans="1:22" s="268" customFormat="1" ht="18.75" hidden="1" customHeight="1" x14ac:dyDescent="0.35">
      <c r="A29" s="148">
        <v>41153</v>
      </c>
      <c r="B29" s="144">
        <v>8.8395665973741977</v>
      </c>
      <c r="C29" s="150">
        <v>19.011543479805471</v>
      </c>
      <c r="D29" s="150">
        <v>63.652040904503679</v>
      </c>
      <c r="E29" s="150">
        <v>8.4968490183166701</v>
      </c>
      <c r="F29" s="245">
        <v>100.00000000000001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</row>
    <row r="30" spans="1:22" s="268" customFormat="1" ht="18.75" hidden="1" customHeight="1" x14ac:dyDescent="0.35">
      <c r="A30" s="148">
        <v>41244</v>
      </c>
      <c r="B30" s="144">
        <v>8.8138851165206731</v>
      </c>
      <c r="C30" s="150">
        <v>18.15608234431355</v>
      </c>
      <c r="D30" s="150">
        <v>64.722151823768414</v>
      </c>
      <c r="E30" s="150">
        <v>8.3078807153973688</v>
      </c>
      <c r="F30" s="245">
        <v>100.00000000000001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</row>
    <row r="31" spans="1:22" s="268" customFormat="1" ht="18.75" hidden="1" customHeight="1" x14ac:dyDescent="0.35">
      <c r="A31" s="148">
        <v>41334</v>
      </c>
      <c r="B31" s="144">
        <v>10.336013923995854</v>
      </c>
      <c r="C31" s="150">
        <v>17.511000458737797</v>
      </c>
      <c r="D31" s="150">
        <v>64.077901526583389</v>
      </c>
      <c r="E31" s="150">
        <v>8.0750840906829655</v>
      </c>
      <c r="F31" s="245">
        <v>100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</row>
    <row r="32" spans="1:22" s="268" customFormat="1" ht="18.75" hidden="1" customHeight="1" x14ac:dyDescent="0.35">
      <c r="A32" s="148">
        <v>41426</v>
      </c>
      <c r="B32" s="144">
        <v>10.856160235414603</v>
      </c>
      <c r="C32" s="150">
        <v>18.261013240892719</v>
      </c>
      <c r="D32" s="150">
        <v>62.526699091007814</v>
      </c>
      <c r="E32" s="150">
        <v>8.3561274326848576</v>
      </c>
      <c r="F32" s="245">
        <v>99.999999999999986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</row>
    <row r="33" spans="1:22" s="268" customFormat="1" ht="18.75" hidden="1" customHeight="1" x14ac:dyDescent="0.35">
      <c r="A33" s="148">
        <v>41518</v>
      </c>
      <c r="B33" s="144">
        <v>10.509317199210546</v>
      </c>
      <c r="C33" s="150">
        <v>17.543326808075797</v>
      </c>
      <c r="D33" s="150">
        <v>63.614294040242179</v>
      </c>
      <c r="E33" s="150">
        <v>8.3330619524714731</v>
      </c>
      <c r="F33" s="245">
        <v>99.999999999999986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</row>
    <row r="34" spans="1:22" s="268" customFormat="1" ht="18.75" hidden="1" customHeight="1" x14ac:dyDescent="0.35">
      <c r="A34" s="148">
        <v>41609</v>
      </c>
      <c r="B34" s="144">
        <v>9.7904464227941652</v>
      </c>
      <c r="C34" s="150">
        <v>18.961420625963243</v>
      </c>
      <c r="D34" s="150">
        <v>62.873524637310851</v>
      </c>
      <c r="E34" s="150">
        <v>8.3746083139317342</v>
      </c>
      <c r="F34" s="245">
        <v>99.999999999999986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</row>
    <row r="35" spans="1:22" s="268" customFormat="1" ht="18.75" hidden="1" customHeight="1" x14ac:dyDescent="0.35">
      <c r="A35" s="148">
        <v>41699</v>
      </c>
      <c r="B35" s="144">
        <v>9.0082775312493109</v>
      </c>
      <c r="C35" s="150">
        <v>18.964042132539483</v>
      </c>
      <c r="D35" s="150">
        <v>63.410813419795595</v>
      </c>
      <c r="E35" s="150">
        <v>8.616866916415626</v>
      </c>
      <c r="F35" s="245">
        <v>100.00000000000003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</row>
    <row r="36" spans="1:22" s="268" customFormat="1" ht="18.75" hidden="1" customHeight="1" x14ac:dyDescent="0.35">
      <c r="A36" s="148">
        <v>41791</v>
      </c>
      <c r="B36" s="144">
        <v>8.4643806687293281</v>
      </c>
      <c r="C36" s="150">
        <v>18.734135677812862</v>
      </c>
      <c r="D36" s="150">
        <v>64.003512319353646</v>
      </c>
      <c r="E36" s="150">
        <v>8.7979713341041812</v>
      </c>
      <c r="F36" s="245">
        <v>100.00000000000001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</row>
    <row r="37" spans="1:22" s="268" customFormat="1" ht="18.75" hidden="1" customHeight="1" x14ac:dyDescent="0.35">
      <c r="A37" s="148">
        <v>41883</v>
      </c>
      <c r="B37" s="144">
        <v>8.1982004673258846</v>
      </c>
      <c r="C37" s="150">
        <v>17.600566432975512</v>
      </c>
      <c r="D37" s="150">
        <v>66.019053927447743</v>
      </c>
      <c r="E37" s="150">
        <v>8.1821791722508497</v>
      </c>
      <c r="F37" s="245">
        <v>99.999999999999986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</row>
    <row r="38" spans="1:22" s="268" customFormat="1" ht="18.75" customHeight="1" x14ac:dyDescent="0.35">
      <c r="A38" s="148">
        <v>41974</v>
      </c>
      <c r="B38" s="144">
        <v>8.7529527113894741</v>
      </c>
      <c r="C38" s="150">
        <v>17.22160618221891</v>
      </c>
      <c r="D38" s="150">
        <v>65.665035746128382</v>
      </c>
      <c r="E38" s="150">
        <v>8.3604053602632167</v>
      </c>
      <c r="F38" s="245">
        <v>99.999999999999986</v>
      </c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</row>
    <row r="39" spans="1:22" s="268" customFormat="1" ht="18.75" customHeight="1" x14ac:dyDescent="0.35">
      <c r="A39" s="148">
        <v>42064</v>
      </c>
      <c r="B39" s="144">
        <v>8.7126795079949044</v>
      </c>
      <c r="C39" s="150">
        <v>17.560119141296774</v>
      </c>
      <c r="D39" s="150">
        <v>65.290125743637844</v>
      </c>
      <c r="E39" s="150">
        <v>8.4370756070704509</v>
      </c>
      <c r="F39" s="245">
        <v>99.999999999999972</v>
      </c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</row>
    <row r="40" spans="1:22" s="268" customFormat="1" ht="18.75" customHeight="1" x14ac:dyDescent="0.35">
      <c r="A40" s="148">
        <v>42156</v>
      </c>
      <c r="B40" s="144">
        <v>9.1655629073571898</v>
      </c>
      <c r="C40" s="150">
        <v>17.668054972493898</v>
      </c>
      <c r="D40" s="150">
        <v>64.556908712410205</v>
      </c>
      <c r="E40" s="150">
        <v>8.6094734077387169</v>
      </c>
      <c r="F40" s="245">
        <v>100.00000000000001</v>
      </c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</row>
    <row r="41" spans="1:22" s="268" customFormat="1" ht="18.75" customHeight="1" x14ac:dyDescent="0.35">
      <c r="A41" s="148">
        <v>42248</v>
      </c>
      <c r="B41" s="144">
        <v>9.2776865470496919</v>
      </c>
      <c r="C41" s="150">
        <v>19.893391181655893</v>
      </c>
      <c r="D41" s="150">
        <v>62.758107142119385</v>
      </c>
      <c r="E41" s="150">
        <v>8.0708151291749992</v>
      </c>
      <c r="F41" s="245">
        <v>99.999999999999972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</row>
    <row r="42" spans="1:22" s="268" customFormat="1" ht="18.75" customHeight="1" x14ac:dyDescent="0.35">
      <c r="A42" s="148">
        <v>42339</v>
      </c>
      <c r="B42" s="144">
        <v>8.3638858200834214</v>
      </c>
      <c r="C42" s="150">
        <v>17.104412639506418</v>
      </c>
      <c r="D42" s="150">
        <v>66.160575900906039</v>
      </c>
      <c r="E42" s="150">
        <v>8.3711256395041289</v>
      </c>
      <c r="F42" s="245">
        <v>100</v>
      </c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</row>
    <row r="43" spans="1:22" s="268" customFormat="1" ht="18.75" customHeight="1" x14ac:dyDescent="0.35">
      <c r="A43" s="148">
        <v>42430</v>
      </c>
      <c r="B43" s="144">
        <v>9.1035721276914803</v>
      </c>
      <c r="C43" s="150">
        <v>16.60374078376481</v>
      </c>
      <c r="D43" s="150">
        <v>65.843264473859051</v>
      </c>
      <c r="E43" s="150">
        <v>8.4494226146846714</v>
      </c>
      <c r="F43" s="245">
        <v>100</v>
      </c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</row>
    <row r="44" spans="1:22" s="268" customFormat="1" ht="18.75" customHeight="1" x14ac:dyDescent="0.35">
      <c r="A44" s="148">
        <v>42522</v>
      </c>
      <c r="B44" s="144">
        <v>9.7570840117950048</v>
      </c>
      <c r="C44" s="150">
        <v>17.607631341388917</v>
      </c>
      <c r="D44" s="150">
        <v>64.166709789567818</v>
      </c>
      <c r="E44" s="150">
        <v>8.4685748572482531</v>
      </c>
      <c r="F44" s="245">
        <v>100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</row>
    <row r="45" spans="1:22" s="268" customFormat="1" ht="18.75" customHeight="1" x14ac:dyDescent="0.35">
      <c r="A45" s="148">
        <v>42614</v>
      </c>
      <c r="B45" s="144">
        <v>10.744884477372633</v>
      </c>
      <c r="C45" s="150">
        <v>17.497320668275748</v>
      </c>
      <c r="D45" s="150">
        <v>63.613965029396425</v>
      </c>
      <c r="E45" s="150">
        <v>8.1438298249551906</v>
      </c>
      <c r="F45" s="245">
        <v>100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</row>
    <row r="46" spans="1:22" s="268" customFormat="1" ht="18.75" customHeight="1" x14ac:dyDescent="0.25">
      <c r="A46" s="148">
        <v>42705</v>
      </c>
      <c r="B46" s="144">
        <v>10.578541819253696</v>
      </c>
      <c r="C46" s="150">
        <v>16.497322891219852</v>
      </c>
      <c r="D46" s="150">
        <v>64.229994534236496</v>
      </c>
      <c r="E46" s="150">
        <v>8.6941407552899648</v>
      </c>
      <c r="F46" s="245">
        <v>100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</row>
    <row r="47" spans="1:22" s="268" customFormat="1" ht="18.75" customHeight="1" x14ac:dyDescent="0.25">
      <c r="A47" s="148">
        <v>42795</v>
      </c>
      <c r="B47" s="144">
        <v>10.084643957593723</v>
      </c>
      <c r="C47" s="150">
        <v>16.096242839715153</v>
      </c>
      <c r="D47" s="150">
        <v>65.213772282500059</v>
      </c>
      <c r="E47" s="150">
        <v>8.6053409201910771</v>
      </c>
      <c r="F47" s="245">
        <v>100.00000000000001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</row>
    <row r="48" spans="1:22" s="268" customFormat="1" ht="18.75" customHeight="1" x14ac:dyDescent="0.25">
      <c r="A48" s="148">
        <v>42887</v>
      </c>
      <c r="B48" s="144">
        <v>10.734778301589976</v>
      </c>
      <c r="C48" s="150">
        <v>17.242592493574641</v>
      </c>
      <c r="D48" s="150">
        <v>63.51129845746199</v>
      </c>
      <c r="E48" s="150">
        <v>8.5113307473733961</v>
      </c>
      <c r="F48" s="245">
        <v>100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</row>
    <row r="49" spans="1:23" s="268" customFormat="1" ht="18.75" customHeight="1" x14ac:dyDescent="0.25">
      <c r="A49" s="148">
        <v>42979</v>
      </c>
      <c r="B49" s="144">
        <v>10.489045864377582</v>
      </c>
      <c r="C49" s="150">
        <v>15.247181899497964</v>
      </c>
      <c r="D49" s="150">
        <v>66.301812359852121</v>
      </c>
      <c r="E49" s="150">
        <v>7.9619598762723376</v>
      </c>
      <c r="F49" s="245">
        <v>100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</row>
    <row r="50" spans="1:23" s="268" customFormat="1" ht="18.75" customHeight="1" x14ac:dyDescent="0.25">
      <c r="A50" s="148">
        <v>43070</v>
      </c>
      <c r="B50" s="144">
        <v>9.8087745202739161</v>
      </c>
      <c r="C50" s="150">
        <v>15.183700266678544</v>
      </c>
      <c r="D50" s="150">
        <v>66.420801627042081</v>
      </c>
      <c r="E50" s="150">
        <v>8.5867235860054762</v>
      </c>
      <c r="F50" s="245">
        <v>100.00000000000001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</row>
    <row r="51" spans="1:23" s="268" customFormat="1" ht="18.75" customHeight="1" x14ac:dyDescent="0.25">
      <c r="A51" s="148">
        <v>43160</v>
      </c>
      <c r="B51" s="144">
        <v>9.5109902911455446</v>
      </c>
      <c r="C51" s="150">
        <v>14.695943236392292</v>
      </c>
      <c r="D51" s="150">
        <v>67.53351487976515</v>
      </c>
      <c r="E51" s="150">
        <v>8.2595515926970062</v>
      </c>
      <c r="F51" s="245">
        <v>99.999999999999986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</row>
    <row r="52" spans="1:23" s="268" customFormat="1" ht="18.75" customHeight="1" x14ac:dyDescent="0.25">
      <c r="A52" s="148">
        <v>43252</v>
      </c>
      <c r="B52" s="144">
        <v>9.3719791574638727</v>
      </c>
      <c r="C52" s="150">
        <v>15.332615444044961</v>
      </c>
      <c r="D52" s="150">
        <v>66.841026545477348</v>
      </c>
      <c r="E52" s="150">
        <v>8.454378853013802</v>
      </c>
      <c r="F52" s="245">
        <v>99.999999999999986</v>
      </c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</row>
    <row r="53" spans="1:23" s="268" customFormat="1" ht="18.75" customHeight="1" x14ac:dyDescent="0.25">
      <c r="A53" s="148">
        <v>43344</v>
      </c>
      <c r="B53" s="144">
        <v>9.0397396938779391</v>
      </c>
      <c r="C53" s="150">
        <v>13.619831265111838</v>
      </c>
      <c r="D53" s="150">
        <v>69.146277248955599</v>
      </c>
      <c r="E53" s="150">
        <v>8.1941517920546261</v>
      </c>
      <c r="F53" s="245">
        <v>100</v>
      </c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</row>
    <row r="54" spans="1:23" s="268" customFormat="1" ht="18.75" customHeight="1" thickBot="1" x14ac:dyDescent="0.3">
      <c r="A54" s="207">
        <v>43435</v>
      </c>
      <c r="B54" s="204">
        <v>9.8195539258208218</v>
      </c>
      <c r="C54" s="205">
        <v>14.866075190365418</v>
      </c>
      <c r="D54" s="205">
        <v>67.234958620907946</v>
      </c>
      <c r="E54" s="205">
        <v>8.0794122629058229</v>
      </c>
      <c r="F54" s="246">
        <v>100.00000000000001</v>
      </c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</row>
    <row r="55" spans="1:23" ht="18.75" customHeight="1" x14ac:dyDescent="0.25">
      <c r="A55" s="151"/>
      <c r="B55" s="152"/>
      <c r="C55" s="153"/>
      <c r="D55" s="153"/>
      <c r="E55" s="153"/>
      <c r="F55" s="154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70"/>
    </row>
    <row r="56" spans="1:23" ht="30" customHeight="1" thickBot="1" x14ac:dyDescent="0.3">
      <c r="A56" s="347" t="s">
        <v>81</v>
      </c>
      <c r="B56" s="348"/>
      <c r="C56" s="348"/>
      <c r="D56" s="348"/>
      <c r="E56" s="348"/>
      <c r="F56" s="349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270"/>
    </row>
    <row r="57" spans="1:23" ht="16.5" x14ac:dyDescent="0.25">
      <c r="A57" s="271"/>
      <c r="B57" s="143"/>
      <c r="C57" s="143"/>
      <c r="D57" s="143"/>
      <c r="E57" s="143"/>
      <c r="F57" s="272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270"/>
    </row>
    <row r="58" spans="1:23" ht="16.5" x14ac:dyDescent="0.25">
      <c r="A58" s="271"/>
      <c r="B58" s="143"/>
      <c r="C58" s="143"/>
      <c r="D58" s="143"/>
      <c r="E58" s="143"/>
      <c r="F58" s="27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270"/>
    </row>
    <row r="59" spans="1:23" ht="16.5" x14ac:dyDescent="0.25">
      <c r="A59" s="271"/>
      <c r="B59" s="143"/>
      <c r="C59" s="143"/>
      <c r="D59" s="143"/>
      <c r="E59" s="143"/>
      <c r="F59" s="262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</row>
    <row r="60" spans="1:23" ht="16.5" x14ac:dyDescent="0.25">
      <c r="A60" s="271"/>
      <c r="B60" s="143"/>
      <c r="C60" s="143"/>
      <c r="D60" s="143"/>
      <c r="E60" s="143"/>
      <c r="F60" s="270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</row>
    <row r="61" spans="1:23" ht="16.5" x14ac:dyDescent="0.25">
      <c r="A61" s="271"/>
      <c r="B61" s="143"/>
      <c r="C61" s="143"/>
      <c r="D61" s="143"/>
      <c r="E61" s="143"/>
      <c r="F61" s="270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</row>
    <row r="62" spans="1:23" ht="16.5" x14ac:dyDescent="0.25">
      <c r="A62" s="271"/>
      <c r="B62" s="143"/>
      <c r="C62" s="143"/>
      <c r="D62" s="143"/>
      <c r="E62" s="143"/>
      <c r="F62" s="270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</row>
    <row r="63" spans="1:23" ht="16.5" x14ac:dyDescent="0.25">
      <c r="A63" s="271"/>
      <c r="B63" s="143"/>
      <c r="C63" s="143"/>
      <c r="D63" s="143"/>
      <c r="E63" s="143"/>
      <c r="F63" s="270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</row>
    <row r="64" spans="1:23" ht="16.5" x14ac:dyDescent="0.25">
      <c r="A64" s="271"/>
      <c r="B64" s="143"/>
      <c r="C64" s="143"/>
      <c r="D64" s="143"/>
      <c r="E64" s="143"/>
      <c r="F64" s="270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</row>
    <row r="65" spans="1:22" ht="16.5" x14ac:dyDescent="0.25">
      <c r="A65" s="271"/>
      <c r="B65" s="143"/>
      <c r="C65" s="143"/>
      <c r="D65" s="143"/>
      <c r="E65" s="143"/>
      <c r="F65" s="270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</row>
    <row r="66" spans="1:22" ht="16.5" x14ac:dyDescent="0.25">
      <c r="A66" s="271"/>
      <c r="B66" s="143"/>
      <c r="C66" s="143"/>
      <c r="D66" s="143"/>
      <c r="E66" s="143"/>
      <c r="F66" s="270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</row>
    <row r="67" spans="1:22" ht="16.5" x14ac:dyDescent="0.25">
      <c r="A67" s="271"/>
      <c r="B67" s="143"/>
      <c r="C67" s="143"/>
      <c r="D67" s="143"/>
      <c r="E67" s="143"/>
      <c r="F67" s="270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</row>
    <row r="68" spans="1:22" ht="16.5" x14ac:dyDescent="0.25">
      <c r="A68" s="271"/>
      <c r="B68" s="143"/>
      <c r="C68" s="143"/>
      <c r="D68" s="143"/>
      <c r="E68" s="143"/>
      <c r="F68" s="270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</row>
    <row r="69" spans="1:22" ht="16.5" x14ac:dyDescent="0.25">
      <c r="A69" s="271"/>
      <c r="B69" s="143"/>
      <c r="C69" s="143"/>
      <c r="D69" s="143"/>
      <c r="E69" s="143"/>
      <c r="F69" s="270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</row>
    <row r="70" spans="1:22" ht="16.5" x14ac:dyDescent="0.25">
      <c r="A70" s="271"/>
      <c r="B70" s="143"/>
      <c r="C70" s="143"/>
      <c r="D70" s="143"/>
      <c r="E70" s="143"/>
      <c r="F70" s="270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</row>
    <row r="71" spans="1:22" ht="16.5" x14ac:dyDescent="0.25">
      <c r="A71" s="271"/>
      <c r="B71" s="143"/>
      <c r="C71" s="143"/>
      <c r="D71" s="143"/>
      <c r="E71" s="143"/>
      <c r="F71" s="270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</row>
    <row r="72" spans="1:22" ht="16.5" x14ac:dyDescent="0.25">
      <c r="A72" s="271"/>
      <c r="B72" s="143"/>
      <c r="C72" s="143"/>
      <c r="D72" s="143"/>
      <c r="E72" s="143"/>
      <c r="F72" s="270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</row>
    <row r="73" spans="1:22" ht="16.5" x14ac:dyDescent="0.25">
      <c r="A73" s="271"/>
      <c r="B73" s="143"/>
      <c r="C73" s="143"/>
      <c r="D73" s="143"/>
      <c r="E73" s="143"/>
      <c r="F73" s="270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</row>
    <row r="74" spans="1:22" ht="16.5" x14ac:dyDescent="0.25">
      <c r="A74" s="271"/>
      <c r="B74" s="143"/>
      <c r="C74" s="143"/>
      <c r="D74" s="143"/>
      <c r="E74" s="143"/>
      <c r="F74" s="270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</row>
    <row r="75" spans="1:22" ht="16.5" x14ac:dyDescent="0.25">
      <c r="A75" s="271"/>
      <c r="B75" s="143"/>
      <c r="C75" s="143"/>
      <c r="D75" s="143"/>
      <c r="E75" s="143"/>
      <c r="F75" s="270"/>
    </row>
    <row r="76" spans="1:22" ht="16.5" x14ac:dyDescent="0.25">
      <c r="A76" s="271"/>
      <c r="B76" s="143"/>
      <c r="C76" s="143"/>
      <c r="D76" s="143"/>
      <c r="E76" s="143"/>
      <c r="F76" s="270"/>
    </row>
    <row r="77" spans="1:22" ht="16.5" x14ac:dyDescent="0.25">
      <c r="F77" s="270"/>
    </row>
    <row r="78" spans="1:22" ht="16.5" x14ac:dyDescent="0.25">
      <c r="A78" s="275"/>
      <c r="B78" s="143"/>
      <c r="C78" s="143"/>
      <c r="D78" s="143"/>
      <c r="E78" s="143"/>
      <c r="F78" s="270"/>
    </row>
    <row r="79" spans="1:22" ht="16.5" x14ac:dyDescent="0.25">
      <c r="A79" s="276"/>
      <c r="B79" s="143"/>
      <c r="C79" s="143"/>
      <c r="D79" s="143"/>
      <c r="E79" s="143"/>
      <c r="F79" s="270"/>
    </row>
    <row r="80" spans="1:22" ht="30" customHeight="1" x14ac:dyDescent="0.25">
      <c r="A80" s="276"/>
      <c r="B80" s="143"/>
      <c r="C80" s="143"/>
      <c r="D80" s="143"/>
      <c r="E80" s="143"/>
      <c r="F80" s="270"/>
    </row>
    <row r="81" spans="1:36" ht="16.5" x14ac:dyDescent="0.25">
      <c r="A81" s="277"/>
      <c r="B81" s="278"/>
      <c r="C81" s="278"/>
      <c r="D81" s="278"/>
      <c r="E81" s="278"/>
      <c r="F81" s="270"/>
    </row>
    <row r="82" spans="1:36" ht="16.5" x14ac:dyDescent="0.25">
      <c r="A82" s="277"/>
      <c r="B82" s="278"/>
      <c r="C82" s="278"/>
      <c r="D82" s="278"/>
      <c r="E82" s="278"/>
      <c r="F82" s="270"/>
    </row>
    <row r="83" spans="1:36" ht="16.5" x14ac:dyDescent="0.25">
      <c r="A83" s="277"/>
      <c r="B83" s="278"/>
      <c r="C83" s="278"/>
      <c r="D83" s="278"/>
      <c r="E83" s="278"/>
      <c r="F83" s="270"/>
    </row>
    <row r="84" spans="1:36" ht="16.5" x14ac:dyDescent="0.25">
      <c r="A84" s="277"/>
      <c r="B84" s="278"/>
      <c r="C84" s="278"/>
      <c r="D84" s="278"/>
      <c r="E84" s="278"/>
      <c r="F84" s="270"/>
    </row>
    <row r="85" spans="1:36" ht="16.5" x14ac:dyDescent="0.25">
      <c r="A85" s="277"/>
      <c r="B85" s="278"/>
      <c r="C85" s="278"/>
      <c r="D85" s="278"/>
      <c r="E85" s="278"/>
      <c r="F85" s="270"/>
    </row>
    <row r="86" spans="1:36" ht="16.5" x14ac:dyDescent="0.25">
      <c r="A86" s="277"/>
      <c r="B86" s="278"/>
      <c r="C86" s="278"/>
      <c r="D86" s="278"/>
      <c r="E86" s="278"/>
      <c r="F86" s="270"/>
    </row>
    <row r="87" spans="1:36" ht="16.5" x14ac:dyDescent="0.25">
      <c r="A87" s="277"/>
      <c r="B87" s="278"/>
      <c r="C87" s="278"/>
      <c r="D87" s="278"/>
      <c r="E87" s="278"/>
      <c r="F87" s="270"/>
    </row>
    <row r="88" spans="1:36" ht="16.5" x14ac:dyDescent="0.25">
      <c r="A88" s="277"/>
      <c r="B88" s="278"/>
      <c r="C88" s="278"/>
      <c r="D88" s="278"/>
      <c r="E88" s="278"/>
      <c r="F88" s="270"/>
    </row>
    <row r="89" spans="1:36" x14ac:dyDescent="0.25">
      <c r="A89" s="262"/>
      <c r="B89" s="153"/>
      <c r="C89" s="153"/>
      <c r="D89" s="153"/>
      <c r="E89" s="153"/>
      <c r="F89" s="272"/>
    </row>
    <row r="90" spans="1:36" s="262" customFormat="1" x14ac:dyDescent="0.25">
      <c r="B90" s="153"/>
      <c r="C90" s="153"/>
      <c r="D90" s="153"/>
      <c r="E90" s="153"/>
      <c r="F90" s="272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</row>
    <row r="91" spans="1:36" s="262" customFormat="1" x14ac:dyDescent="0.25">
      <c r="B91" s="153"/>
      <c r="C91" s="153"/>
      <c r="D91" s="153"/>
      <c r="E91" s="153"/>
      <c r="F91" s="272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</row>
    <row r="92" spans="1:36" s="262" customFormat="1" x14ac:dyDescent="0.25">
      <c r="B92" s="153"/>
      <c r="C92" s="153"/>
      <c r="D92" s="153"/>
      <c r="E92" s="153"/>
      <c r="F92" s="272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</row>
    <row r="93" spans="1:36" s="262" customFormat="1" x14ac:dyDescent="0.25">
      <c r="B93" s="153"/>
      <c r="C93" s="153"/>
      <c r="D93" s="153"/>
      <c r="E93" s="153"/>
      <c r="F93" s="272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</row>
    <row r="94" spans="1:36" s="262" customFormat="1" x14ac:dyDescent="0.25">
      <c r="B94" s="153"/>
      <c r="C94" s="153"/>
      <c r="D94" s="153"/>
      <c r="E94" s="153"/>
      <c r="F94" s="272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</row>
  </sheetData>
  <mergeCells count="4">
    <mergeCell ref="A1:F1"/>
    <mergeCell ref="A56:F56"/>
    <mergeCell ref="B3:E3"/>
    <mergeCell ref="B14:E14"/>
  </mergeCells>
  <pageMargins left="0" right="0" top="0" bottom="0" header="0" footer="0"/>
  <pageSetup paperSize="9" scale="10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3"/>
  <sheetViews>
    <sheetView tabSelected="1" topLeftCell="A16" zoomScaleNormal="100" zoomScaleSheetLayoutView="100" workbookViewId="0">
      <selection activeCell="E10" sqref="E10"/>
    </sheetView>
  </sheetViews>
  <sheetFormatPr defaultColWidth="9.140625" defaultRowHeight="15" x14ac:dyDescent="0.25"/>
  <cols>
    <col min="1" max="1" width="10" style="92" customWidth="1"/>
    <col min="2" max="5" width="19" style="35" customWidth="1"/>
    <col min="6" max="6" width="19.140625" style="92" bestFit="1" customWidth="1"/>
    <col min="7" max="16384" width="9.140625" style="92"/>
  </cols>
  <sheetData>
    <row r="1" spans="1:7" ht="19.5" thickBot="1" x14ac:dyDescent="0.3">
      <c r="A1" s="103" t="s">
        <v>82</v>
      </c>
      <c r="B1" s="25"/>
      <c r="C1" s="25"/>
      <c r="D1" s="25"/>
      <c r="E1" s="25"/>
      <c r="F1" s="128"/>
    </row>
    <row r="2" spans="1:7" ht="12.75" customHeight="1" thickBot="1" x14ac:dyDescent="0.3">
      <c r="A2" s="129"/>
      <c r="B2" s="98"/>
      <c r="C2" s="98"/>
      <c r="D2" s="98"/>
      <c r="E2" s="98"/>
      <c r="F2" s="130"/>
    </row>
    <row r="3" spans="1:7" ht="60" customHeight="1" thickBot="1" x14ac:dyDescent="0.3">
      <c r="A3" s="135" t="s">
        <v>65</v>
      </c>
      <c r="B3" s="135" t="s">
        <v>104</v>
      </c>
      <c r="C3" s="135" t="s">
        <v>71</v>
      </c>
      <c r="D3" s="135" t="s">
        <v>105</v>
      </c>
      <c r="E3" s="135" t="s">
        <v>78</v>
      </c>
      <c r="F3" s="135" t="s">
        <v>66</v>
      </c>
      <c r="G3" s="134"/>
    </row>
    <row r="4" spans="1:7" ht="16.5" x14ac:dyDescent="0.25">
      <c r="A4" s="354" t="s">
        <v>99</v>
      </c>
      <c r="B4" s="355"/>
      <c r="C4" s="355"/>
      <c r="D4" s="355"/>
      <c r="E4" s="355"/>
      <c r="F4" s="356"/>
    </row>
    <row r="5" spans="1:7" ht="18.75" customHeight="1" x14ac:dyDescent="0.25">
      <c r="A5" s="242">
        <v>2009</v>
      </c>
      <c r="B5" s="317">
        <v>1679480.9408522369</v>
      </c>
      <c r="C5" s="236">
        <v>184989</v>
      </c>
      <c r="D5" s="236">
        <v>9078.8151774010184</v>
      </c>
      <c r="E5" s="237">
        <v>-2.3000645261987813</v>
      </c>
      <c r="F5" s="238"/>
    </row>
    <row r="6" spans="1:7" ht="18.75" customHeight="1" x14ac:dyDescent="0.25">
      <c r="A6" s="242">
        <v>2010</v>
      </c>
      <c r="B6" s="317">
        <v>1719701.8258821857</v>
      </c>
      <c r="C6" s="236">
        <v>186405</v>
      </c>
      <c r="D6" s="236">
        <v>9225.6206962376855</v>
      </c>
      <c r="E6" s="237">
        <v>1.6170118673865659</v>
      </c>
      <c r="F6" s="238"/>
    </row>
    <row r="7" spans="1:7" ht="18.75" customHeight="1" x14ac:dyDescent="0.25">
      <c r="A7" s="242">
        <v>2011</v>
      </c>
      <c r="B7" s="317">
        <v>1763767.1244624469</v>
      </c>
      <c r="C7" s="236">
        <v>187820</v>
      </c>
      <c r="D7" s="236">
        <v>9390.7311493049037</v>
      </c>
      <c r="E7" s="237">
        <v>1.7896947913168901</v>
      </c>
      <c r="F7" s="238"/>
    </row>
    <row r="8" spans="1:7" ht="18.75" customHeight="1" x14ac:dyDescent="0.25">
      <c r="A8" s="242">
        <v>2012</v>
      </c>
      <c r="B8" s="317">
        <v>1731637.2984181542</v>
      </c>
      <c r="C8" s="236">
        <v>189235.8</v>
      </c>
      <c r="D8" s="236">
        <v>9150.6855384560131</v>
      </c>
      <c r="E8" s="237">
        <v>-2.556197244201357</v>
      </c>
      <c r="F8" s="238"/>
    </row>
    <row r="9" spans="1:7" ht="18.75" customHeight="1" x14ac:dyDescent="0.25">
      <c r="A9" s="242">
        <v>2013</v>
      </c>
      <c r="B9" s="317">
        <v>1765449.0993141735</v>
      </c>
      <c r="C9" s="236">
        <v>190651.59999999998</v>
      </c>
      <c r="D9" s="236">
        <v>9260.080163576773</v>
      </c>
      <c r="E9" s="237">
        <v>1.1954801054087767</v>
      </c>
      <c r="F9" s="238"/>
    </row>
    <row r="10" spans="1:7" ht="18.75" customHeight="1" x14ac:dyDescent="0.25">
      <c r="A10" s="242">
        <v>2014</v>
      </c>
      <c r="B10" s="317">
        <v>1820567.4807477589</v>
      </c>
      <c r="C10" s="236">
        <v>192067.39999999997</v>
      </c>
      <c r="D10" s="236">
        <v>9478.7948436213501</v>
      </c>
      <c r="E10" s="237">
        <v>2.3619091431288126</v>
      </c>
      <c r="F10" s="238"/>
    </row>
    <row r="11" spans="1:7" ht="18.75" customHeight="1" x14ac:dyDescent="0.25">
      <c r="A11" s="242">
        <v>2015</v>
      </c>
      <c r="B11" s="317">
        <v>2015114.2311213957</v>
      </c>
      <c r="C11" s="236">
        <v>193483.19999999995</v>
      </c>
      <c r="D11" s="236">
        <v>10414.931276314408</v>
      </c>
      <c r="E11" s="237">
        <v>9.8761123975905036</v>
      </c>
      <c r="F11" s="238"/>
    </row>
    <row r="12" spans="1:7" ht="18.75" customHeight="1" x14ac:dyDescent="0.25">
      <c r="A12" s="242">
        <v>2016</v>
      </c>
      <c r="B12" s="317">
        <v>2107457.4431437501</v>
      </c>
      <c r="C12" s="236">
        <v>195979</v>
      </c>
      <c r="D12" s="236">
        <v>10753.486052810505</v>
      </c>
      <c r="E12" s="237">
        <v>3.2506674073408135</v>
      </c>
      <c r="F12" s="238"/>
    </row>
    <row r="13" spans="1:7" ht="18.75" customHeight="1" x14ac:dyDescent="0.25">
      <c r="A13" s="242">
        <v>2017</v>
      </c>
      <c r="B13" s="317">
        <v>2106167.2411181848</v>
      </c>
      <c r="C13" s="236">
        <v>196314.79999999993</v>
      </c>
      <c r="D13" s="236">
        <v>10728.519913517399</v>
      </c>
      <c r="E13" s="237">
        <v>-0.23216786789416233</v>
      </c>
      <c r="F13" s="238"/>
    </row>
    <row r="14" spans="1:7" ht="18.75" customHeight="1" thickBot="1" x14ac:dyDescent="0.3">
      <c r="A14" s="243">
        <v>2018</v>
      </c>
      <c r="B14" s="317">
        <v>2156406.5241764593</v>
      </c>
      <c r="C14" s="239">
        <v>197730.59999999992</v>
      </c>
      <c r="D14" s="239">
        <v>10905.780512356005</v>
      </c>
      <c r="E14" s="240">
        <v>1.6522372169460766</v>
      </c>
      <c r="F14" s="241"/>
    </row>
    <row r="15" spans="1:7" ht="18.75" customHeight="1" x14ac:dyDescent="0.25">
      <c r="A15" s="354" t="s">
        <v>100</v>
      </c>
      <c r="B15" s="355"/>
      <c r="C15" s="355"/>
      <c r="D15" s="355"/>
      <c r="E15" s="355"/>
      <c r="F15" s="356"/>
      <c r="G15" s="127"/>
    </row>
    <row r="16" spans="1:7" ht="18.75" customHeight="1" x14ac:dyDescent="0.25">
      <c r="A16" s="242" t="s">
        <v>95</v>
      </c>
      <c r="B16" s="317">
        <v>1702494.5573632477</v>
      </c>
      <c r="C16" s="236">
        <v>185697</v>
      </c>
      <c r="D16" s="236">
        <v>9168.1317272936431</v>
      </c>
      <c r="E16" s="237">
        <v>3</v>
      </c>
      <c r="F16" s="238"/>
    </row>
    <row r="17" spans="1:6" ht="18.75" customHeight="1" x14ac:dyDescent="0.25">
      <c r="A17" s="242" t="s">
        <v>87</v>
      </c>
      <c r="B17" s="317">
        <v>1767562.984465563</v>
      </c>
      <c r="C17" s="236">
        <v>187112.5</v>
      </c>
      <c r="D17" s="236">
        <v>9446.525402982501</v>
      </c>
      <c r="E17" s="237">
        <v>3.0365366027636327</v>
      </c>
      <c r="F17" s="238"/>
    </row>
    <row r="18" spans="1:6" ht="18.75" customHeight="1" x14ac:dyDescent="0.25">
      <c r="A18" s="242" t="s">
        <v>88</v>
      </c>
      <c r="B18" s="317">
        <v>1747768.8240674213</v>
      </c>
      <c r="C18" s="236">
        <v>188527.9</v>
      </c>
      <c r="D18" s="236">
        <v>9270.6110027609775</v>
      </c>
      <c r="E18" s="237">
        <v>-1.8622127471967929</v>
      </c>
      <c r="F18" s="238"/>
    </row>
    <row r="19" spans="1:6" ht="18.75" customHeight="1" x14ac:dyDescent="0.25">
      <c r="A19" s="242" t="s">
        <v>89</v>
      </c>
      <c r="B19" s="317">
        <v>1775714.8101939834</v>
      </c>
      <c r="C19" s="236">
        <v>189943.69999999998</v>
      </c>
      <c r="D19" s="236">
        <v>9348.6375709959502</v>
      </c>
      <c r="E19" s="237">
        <v>0.84165507766138603</v>
      </c>
      <c r="F19" s="238"/>
    </row>
    <row r="20" spans="1:6" ht="18.75" customHeight="1" x14ac:dyDescent="0.25">
      <c r="A20" s="242" t="s">
        <v>73</v>
      </c>
      <c r="B20" s="317">
        <v>1768623.5759315072</v>
      </c>
      <c r="C20" s="236">
        <v>191359.49999999997</v>
      </c>
      <c r="D20" s="236">
        <v>9242.4132375529171</v>
      </c>
      <c r="E20" s="237">
        <v>-1.1362546963270148</v>
      </c>
      <c r="F20" s="238"/>
    </row>
    <row r="21" spans="1:6" ht="18.75" customHeight="1" x14ac:dyDescent="0.25">
      <c r="A21" s="242" t="s">
        <v>74</v>
      </c>
      <c r="B21" s="317">
        <v>1939988.2173185239</v>
      </c>
      <c r="C21" s="236">
        <v>192775.29999999996</v>
      </c>
      <c r="D21" s="236">
        <v>10063.468801856483</v>
      </c>
      <c r="E21" s="237">
        <v>8.8835625847968913</v>
      </c>
      <c r="F21" s="238"/>
    </row>
    <row r="22" spans="1:6" ht="18.75" customHeight="1" x14ac:dyDescent="0.25">
      <c r="A22" s="242" t="s">
        <v>75</v>
      </c>
      <c r="B22" s="317">
        <v>1991013.931263247</v>
      </c>
      <c r="C22" s="236">
        <v>194731.09999999998</v>
      </c>
      <c r="D22" s="236">
        <v>10224.427075404225</v>
      </c>
      <c r="E22" s="237">
        <v>1.5994313364199826</v>
      </c>
      <c r="F22" s="238"/>
    </row>
    <row r="23" spans="1:6" ht="18.75" customHeight="1" x14ac:dyDescent="0.25">
      <c r="A23" s="242" t="s">
        <v>76</v>
      </c>
      <c r="B23" s="317">
        <v>2125461.5353898718</v>
      </c>
      <c r="C23" s="236">
        <v>196146.89999999997</v>
      </c>
      <c r="D23" s="236">
        <v>10836.069983210909</v>
      </c>
      <c r="E23" s="237">
        <v>5.9821729207502017</v>
      </c>
      <c r="F23" s="238"/>
    </row>
    <row r="24" spans="1:6" ht="18.75" customHeight="1" thickBot="1" x14ac:dyDescent="0.3">
      <c r="A24" s="243" t="s">
        <v>83</v>
      </c>
      <c r="B24" s="317">
        <v>2128601.9325524387</v>
      </c>
      <c r="C24" s="236">
        <v>197022.69999999992</v>
      </c>
      <c r="D24" s="236">
        <v>10803.841042440488</v>
      </c>
      <c r="E24" s="237">
        <v>-0.29742278169442216</v>
      </c>
      <c r="F24" s="241"/>
    </row>
    <row r="25" spans="1:6" ht="21.75" customHeight="1" x14ac:dyDescent="0.25">
      <c r="A25" s="354" t="s">
        <v>72</v>
      </c>
      <c r="B25" s="355"/>
      <c r="C25" s="355"/>
      <c r="D25" s="355"/>
      <c r="E25" s="355"/>
      <c r="F25" s="356"/>
    </row>
    <row r="26" spans="1:6" ht="16.5" x14ac:dyDescent="0.25">
      <c r="A26" s="167">
        <v>40238</v>
      </c>
      <c r="B26" s="316">
        <v>416520.97912154772</v>
      </c>
      <c r="C26" s="235">
        <v>186405</v>
      </c>
      <c r="D26" s="235">
        <v>2234.4946708594071</v>
      </c>
      <c r="E26" s="168"/>
      <c r="F26" s="169"/>
    </row>
    <row r="27" spans="1:6" ht="16.5" x14ac:dyDescent="0.25">
      <c r="A27" s="167">
        <v>40330</v>
      </c>
      <c r="B27" s="316">
        <v>421463.09504069848</v>
      </c>
      <c r="C27" s="235">
        <v>186405</v>
      </c>
      <c r="D27" s="235">
        <v>2261.0074570998549</v>
      </c>
      <c r="E27" s="170">
        <f>100*D27/D26-100</f>
        <v>1.1865226883826381</v>
      </c>
      <c r="F27" s="169"/>
    </row>
    <row r="28" spans="1:6" ht="16.5" x14ac:dyDescent="0.25">
      <c r="A28" s="167">
        <v>40422</v>
      </c>
      <c r="B28" s="316">
        <v>449730.75272544881</v>
      </c>
      <c r="C28" s="235">
        <v>186405</v>
      </c>
      <c r="D28" s="235">
        <v>2412.6539133899241</v>
      </c>
      <c r="E28" s="170">
        <f t="shared" ref="E28:E60" si="0">100*D28/D27-100</f>
        <v>6.707030346754479</v>
      </c>
      <c r="F28" s="169"/>
    </row>
    <row r="29" spans="1:6" ht="16.5" x14ac:dyDescent="0.25">
      <c r="A29" s="167">
        <v>40513</v>
      </c>
      <c r="B29" s="316">
        <v>450752.93580297986</v>
      </c>
      <c r="C29" s="235">
        <v>186405</v>
      </c>
      <c r="D29" s="235">
        <v>2418.1375810894551</v>
      </c>
      <c r="E29" s="170">
        <f t="shared" si="0"/>
        <v>0.22728778748984269</v>
      </c>
      <c r="F29" s="169"/>
    </row>
    <row r="30" spans="1:6" ht="16.5" x14ac:dyDescent="0.25">
      <c r="A30" s="167">
        <v>40603</v>
      </c>
      <c r="B30" s="316">
        <v>438357.18325778208</v>
      </c>
      <c r="C30" s="235">
        <v>187820</v>
      </c>
      <c r="D30" s="235">
        <v>2333.9217509199343</v>
      </c>
      <c r="E30" s="170">
        <f t="shared" si="0"/>
        <v>-3.482673228691084</v>
      </c>
      <c r="F30" s="171">
        <f>100*D30/D26-100</f>
        <v>4.4496449849346362</v>
      </c>
    </row>
    <row r="31" spans="1:6" ht="16.5" x14ac:dyDescent="0.25">
      <c r="A31" s="167">
        <v>40695</v>
      </c>
      <c r="B31" s="316">
        <v>428722.1126793517</v>
      </c>
      <c r="C31" s="235">
        <v>187820</v>
      </c>
      <c r="D31" s="235">
        <v>2282.6222589679041</v>
      </c>
      <c r="E31" s="170">
        <f t="shared" si="0"/>
        <v>-2.1979953668888044</v>
      </c>
      <c r="F31" s="171">
        <f t="shared" ref="F31:F61" si="1">100*D31/D27-100</f>
        <v>0.95598100750071069</v>
      </c>
    </row>
    <row r="32" spans="1:6" ht="16.5" x14ac:dyDescent="0.25">
      <c r="A32" s="167">
        <v>40787</v>
      </c>
      <c r="B32" s="316">
        <v>448452.7920460215</v>
      </c>
      <c r="C32" s="235">
        <v>187820</v>
      </c>
      <c r="D32" s="235">
        <v>2387.6732618785086</v>
      </c>
      <c r="E32" s="170">
        <f t="shared" si="0"/>
        <v>4.6022070668014692</v>
      </c>
      <c r="F32" s="171">
        <f t="shared" si="1"/>
        <v>-1.0354013633192949</v>
      </c>
    </row>
    <row r="33" spans="1:6" ht="16.5" x14ac:dyDescent="0.25">
      <c r="A33" s="167">
        <v>40878</v>
      </c>
      <c r="B33" s="316">
        <v>443905.53485753248</v>
      </c>
      <c r="C33" s="235">
        <v>187820</v>
      </c>
      <c r="D33" s="235">
        <v>2363.4625431665022</v>
      </c>
      <c r="E33" s="170">
        <f t="shared" si="0"/>
        <v>-1.013987931202891</v>
      </c>
      <c r="F33" s="171">
        <f t="shared" si="1"/>
        <v>-2.2610391712418618</v>
      </c>
    </row>
    <row r="34" spans="1:6" ht="16.5" x14ac:dyDescent="0.25">
      <c r="A34" s="167">
        <v>40969</v>
      </c>
      <c r="B34" s="316">
        <v>421291.76685154758</v>
      </c>
      <c r="C34" s="235">
        <v>189235.8</v>
      </c>
      <c r="D34" s="235">
        <v>2226.2794188602134</v>
      </c>
      <c r="E34" s="170">
        <f t="shared" si="0"/>
        <v>-5.8043282599475674</v>
      </c>
      <c r="F34" s="171">
        <f t="shared" si="1"/>
        <v>-4.6120797330627141</v>
      </c>
    </row>
    <row r="35" spans="1:6" ht="16.5" x14ac:dyDescent="0.25">
      <c r="A35" s="167">
        <v>41061</v>
      </c>
      <c r="B35" s="316">
        <v>434118.73031231959</v>
      </c>
      <c r="C35" s="235">
        <v>189235.8</v>
      </c>
      <c r="D35" s="235">
        <v>2294.0623830814234</v>
      </c>
      <c r="E35" s="170">
        <f t="shared" si="0"/>
        <v>3.0446746103376796</v>
      </c>
      <c r="F35" s="171">
        <f t="shared" si="1"/>
        <v>0.50118341169125813</v>
      </c>
    </row>
    <row r="36" spans="1:6" ht="16.5" x14ac:dyDescent="0.25">
      <c r="A36" s="167">
        <v>41153</v>
      </c>
      <c r="B36" s="316">
        <v>452439.60279580666</v>
      </c>
      <c r="C36" s="235">
        <v>189235.8</v>
      </c>
      <c r="D36" s="235">
        <v>2390.8774280332086</v>
      </c>
      <c r="E36" s="170">
        <f t="shared" si="0"/>
        <v>4.2202446483491798</v>
      </c>
      <c r="F36" s="171">
        <f t="shared" si="1"/>
        <v>0.13419617356602487</v>
      </c>
    </row>
    <row r="37" spans="1:6" ht="16.5" x14ac:dyDescent="0.25">
      <c r="A37" s="167">
        <v>41244</v>
      </c>
      <c r="B37" s="316">
        <v>434129.83265896625</v>
      </c>
      <c r="C37" s="235">
        <v>189235.8</v>
      </c>
      <c r="D37" s="235">
        <v>2294.1210524592402</v>
      </c>
      <c r="E37" s="170">
        <f t="shared" si="0"/>
        <v>-4.0468981989412356</v>
      </c>
      <c r="F37" s="171">
        <f t="shared" si="1"/>
        <v>-2.9338942099061143</v>
      </c>
    </row>
    <row r="38" spans="1:6" ht="16.5" x14ac:dyDescent="0.25">
      <c r="A38" s="167">
        <v>41334</v>
      </c>
      <c r="B38" s="316">
        <v>449106.55422078317</v>
      </c>
      <c r="C38" s="235">
        <v>190651.59999999998</v>
      </c>
      <c r="D38" s="235">
        <v>2355.6401006903861</v>
      </c>
      <c r="E38" s="170">
        <f t="shared" si="0"/>
        <v>2.6815955577060322</v>
      </c>
      <c r="F38" s="171">
        <f t="shared" si="1"/>
        <v>5.8106220061272182</v>
      </c>
    </row>
    <row r="39" spans="1:6" ht="16.5" x14ac:dyDescent="0.25">
      <c r="A39" s="167">
        <v>41426</v>
      </c>
      <c r="B39" s="316">
        <v>440038.8205184273</v>
      </c>
      <c r="C39" s="235">
        <v>190651.59999999998</v>
      </c>
      <c r="D39" s="235">
        <v>2308.0782984167313</v>
      </c>
      <c r="E39" s="170">
        <f t="shared" si="0"/>
        <v>-2.0190606476649577</v>
      </c>
      <c r="F39" s="171">
        <f t="shared" si="1"/>
        <v>0.61096487343476724</v>
      </c>
    </row>
    <row r="40" spans="1:6" ht="16.5" x14ac:dyDescent="0.25">
      <c r="A40" s="167">
        <v>41518</v>
      </c>
      <c r="B40" s="316">
        <v>447725.20971970021</v>
      </c>
      <c r="C40" s="235">
        <v>190651.59999999998</v>
      </c>
      <c r="D40" s="235">
        <v>2348.3947143359942</v>
      </c>
      <c r="E40" s="170">
        <f t="shared" si="0"/>
        <v>1.7467525233835772</v>
      </c>
      <c r="F40" s="171">
        <f t="shared" si="1"/>
        <v>-1.7768670697670075</v>
      </c>
    </row>
    <row r="41" spans="1:6" ht="16.5" x14ac:dyDescent="0.25">
      <c r="A41" s="167">
        <v>41609</v>
      </c>
      <c r="B41" s="316">
        <v>441783.45090290235</v>
      </c>
      <c r="C41" s="235">
        <v>190651.59999999998</v>
      </c>
      <c r="D41" s="235">
        <v>2453.4085702996831</v>
      </c>
      <c r="E41" s="170">
        <f t="shared" si="0"/>
        <v>4.4717293614494196</v>
      </c>
      <c r="F41" s="171">
        <f t="shared" si="1"/>
        <v>6.9432917530524776</v>
      </c>
    </row>
    <row r="42" spans="1:6" ht="16.5" x14ac:dyDescent="0.25">
      <c r="A42" s="167">
        <v>41699</v>
      </c>
      <c r="B42" s="316">
        <v>436980.70308977406</v>
      </c>
      <c r="C42" s="235">
        <v>192067.39999999997</v>
      </c>
      <c r="D42" s="235">
        <v>2374.6459422951284</v>
      </c>
      <c r="E42" s="170">
        <f t="shared" si="0"/>
        <v>-3.210334754595479</v>
      </c>
      <c r="F42" s="171">
        <f t="shared" si="1"/>
        <v>0.80682280791417327</v>
      </c>
    </row>
    <row r="43" spans="1:6" ht="16.5" x14ac:dyDescent="0.25">
      <c r="A43" s="167">
        <v>41791</v>
      </c>
      <c r="B43" s="316">
        <v>442134.21221913054</v>
      </c>
      <c r="C43" s="235">
        <v>192067.39999999997</v>
      </c>
      <c r="D43" s="235">
        <v>2407.64777190936</v>
      </c>
      <c r="E43" s="170">
        <f t="shared" si="0"/>
        <v>1.3897579014383439</v>
      </c>
      <c r="F43" s="171">
        <f t="shared" si="1"/>
        <v>4.3139556210432772</v>
      </c>
    </row>
    <row r="44" spans="1:6" ht="16.5" x14ac:dyDescent="0.25">
      <c r="A44" s="167">
        <v>41883</v>
      </c>
      <c r="B44" s="316">
        <v>478007.20812541078</v>
      </c>
      <c r="C44" s="235">
        <v>192067.39999999997</v>
      </c>
      <c r="D44" s="235">
        <v>2620.6951517223779</v>
      </c>
      <c r="E44" s="170">
        <f t="shared" si="0"/>
        <v>8.8487768974638215</v>
      </c>
      <c r="F44" s="171">
        <f t="shared" si="1"/>
        <v>11.595173320911528</v>
      </c>
    </row>
    <row r="45" spans="1:6" ht="16.5" x14ac:dyDescent="0.25">
      <c r="A45" s="167">
        <v>41974</v>
      </c>
      <c r="B45" s="316">
        <v>480917.49440232565</v>
      </c>
      <c r="C45" s="235">
        <v>192067.39999999997</v>
      </c>
      <c r="D45" s="235">
        <v>2602.509394834035</v>
      </c>
      <c r="E45" s="170">
        <f t="shared" si="0"/>
        <v>-0.69392874163142437</v>
      </c>
      <c r="F45" s="171">
        <f t="shared" si="1"/>
        <v>6.0772928871011089</v>
      </c>
    </row>
    <row r="46" spans="1:6" ht="16.5" x14ac:dyDescent="0.25">
      <c r="A46" s="167">
        <v>42064</v>
      </c>
      <c r="B46" s="316">
        <v>485986.29020283028</v>
      </c>
      <c r="C46" s="235">
        <v>193483.19999999995</v>
      </c>
      <c r="D46" s="235">
        <v>2449.63382265276</v>
      </c>
      <c r="E46" s="170">
        <f t="shared" si="0"/>
        <v>-5.8741602426001549</v>
      </c>
      <c r="F46" s="171">
        <f t="shared" si="1"/>
        <v>3.1578551994641799</v>
      </c>
    </row>
    <row r="47" spans="1:6" ht="16.5" x14ac:dyDescent="0.25">
      <c r="A47" s="167">
        <v>42156</v>
      </c>
      <c r="B47" s="316">
        <v>495077.22458795708</v>
      </c>
      <c r="C47" s="235">
        <v>193483.19999999995</v>
      </c>
      <c r="D47" s="235">
        <v>2438.2989128866948</v>
      </c>
      <c r="E47" s="170">
        <f t="shared" si="0"/>
        <v>-0.46271853618473813</v>
      </c>
      <c r="F47" s="171">
        <f t="shared" si="1"/>
        <v>1.273074132144643</v>
      </c>
    </row>
    <row r="48" spans="1:6" ht="16.5" x14ac:dyDescent="0.25">
      <c r="A48" s="167">
        <v>42248</v>
      </c>
      <c r="B48" s="316">
        <v>529032.92207013385</v>
      </c>
      <c r="C48" s="235">
        <v>193483.19999999995</v>
      </c>
      <c r="D48" s="235">
        <v>2704.0807170055277</v>
      </c>
      <c r="E48" s="170">
        <f t="shared" si="0"/>
        <v>10.900296215289472</v>
      </c>
      <c r="F48" s="171">
        <f t="shared" si="1"/>
        <v>3.1818109492188427</v>
      </c>
    </row>
    <row r="49" spans="1:6" ht="16.5" x14ac:dyDescent="0.25">
      <c r="A49" s="167">
        <v>42339</v>
      </c>
      <c r="B49" s="316">
        <v>524037.90604308964</v>
      </c>
      <c r="C49" s="235">
        <v>193483.19999999995</v>
      </c>
      <c r="D49" s="235">
        <v>2653.3360435157165</v>
      </c>
      <c r="E49" s="170">
        <f t="shared" si="0"/>
        <v>-1.8765961079004114</v>
      </c>
      <c r="F49" s="171">
        <f t="shared" si="1"/>
        <v>1.9529861749038133</v>
      </c>
    </row>
    <row r="50" spans="1:6" ht="16.5" x14ac:dyDescent="0.25">
      <c r="A50" s="167">
        <v>42430</v>
      </c>
      <c r="B50" s="316">
        <v>534009.58806792018</v>
      </c>
      <c r="C50" s="235">
        <v>195979</v>
      </c>
      <c r="D50" s="235">
        <v>2724.8306607744717</v>
      </c>
      <c r="E50" s="170">
        <f t="shared" si="0"/>
        <v>2.6945179987086476</v>
      </c>
      <c r="F50" s="171">
        <f t="shared" si="1"/>
        <v>11.234203070550961</v>
      </c>
    </row>
    <row r="51" spans="1:6" ht="16.5" x14ac:dyDescent="0.25">
      <c r="A51" s="167">
        <v>42522</v>
      </c>
      <c r="B51" s="316">
        <v>515932.48889216734</v>
      </c>
      <c r="C51" s="235">
        <v>195979</v>
      </c>
      <c r="D51" s="235">
        <v>2632.5906800839239</v>
      </c>
      <c r="E51" s="170">
        <f t="shared" si="0"/>
        <v>-3.3851637835112456</v>
      </c>
      <c r="F51" s="171">
        <f t="shared" si="1"/>
        <v>7.9683326014859972</v>
      </c>
    </row>
    <row r="52" spans="1:6" ht="16.5" x14ac:dyDescent="0.25">
      <c r="A52" s="167">
        <v>42614</v>
      </c>
      <c r="B52" s="316">
        <v>545741.54877953499</v>
      </c>
      <c r="C52" s="235">
        <v>195979</v>
      </c>
      <c r="D52" s="235">
        <v>2784.6940171117058</v>
      </c>
      <c r="E52" s="170">
        <f t="shared" si="0"/>
        <v>5.7777055194517715</v>
      </c>
      <c r="F52" s="171">
        <f t="shared" si="1"/>
        <v>2.9811721077412301</v>
      </c>
    </row>
    <row r="53" spans="1:6" ht="16.5" x14ac:dyDescent="0.25">
      <c r="A53" s="167">
        <v>42705</v>
      </c>
      <c r="B53" s="316">
        <v>530080.63333905512</v>
      </c>
      <c r="C53" s="235">
        <v>195979</v>
      </c>
      <c r="D53" s="235">
        <v>2704.7828253999414</v>
      </c>
      <c r="E53" s="170">
        <f t="shared" si="0"/>
        <v>-2.8696578949326863</v>
      </c>
      <c r="F53" s="171">
        <f t="shared" si="1"/>
        <v>1.9389470854983415</v>
      </c>
    </row>
    <row r="54" spans="1:6" ht="16.5" x14ac:dyDescent="0.25">
      <c r="A54" s="167">
        <v>42795</v>
      </c>
      <c r="B54" s="316">
        <v>530741.80687259242</v>
      </c>
      <c r="C54" s="235">
        <v>196314.79999999993</v>
      </c>
      <c r="D54" s="235">
        <v>2703.5241707328873</v>
      </c>
      <c r="E54" s="170">
        <f t="shared" si="0"/>
        <v>-4.6534407688270107E-2</v>
      </c>
      <c r="F54" s="171">
        <f t="shared" si="1"/>
        <v>-0.78193813466295126</v>
      </c>
    </row>
    <row r="55" spans="1:6" ht="16.5" x14ac:dyDescent="0.25">
      <c r="A55" s="167">
        <v>42887</v>
      </c>
      <c r="B55" s="316">
        <v>518897.54639868945</v>
      </c>
      <c r="C55" s="235">
        <v>196314.79999999993</v>
      </c>
      <c r="D55" s="235">
        <v>2643.1911725386453</v>
      </c>
      <c r="E55" s="170">
        <f t="shared" si="0"/>
        <v>-2.2316426406458447</v>
      </c>
      <c r="F55" s="171">
        <f t="shared" si="1"/>
        <v>0.40266390574562649</v>
      </c>
    </row>
    <row r="56" spans="1:6" ht="16.5" x14ac:dyDescent="0.25">
      <c r="A56" s="167">
        <v>42979</v>
      </c>
      <c r="B56" s="316">
        <v>547140.82295176911</v>
      </c>
      <c r="C56" s="143">
        <v>196314.79999999993</v>
      </c>
      <c r="D56" s="143">
        <v>2787.0584538291014</v>
      </c>
      <c r="E56" s="170">
        <f>100*D56/D55-100</f>
        <v>5.4429389287146961</v>
      </c>
      <c r="F56" s="171">
        <f t="shared" si="1"/>
        <v>8.4908313188691409E-2</v>
      </c>
    </row>
    <row r="57" spans="1:6" ht="16.5" x14ac:dyDescent="0.25">
      <c r="A57" s="167">
        <v>43070</v>
      </c>
      <c r="B57" s="316">
        <v>532845.16317276924</v>
      </c>
      <c r="C57" s="143">
        <v>196314.79999999993</v>
      </c>
      <c r="D57" s="143">
        <v>2714.2383721083152</v>
      </c>
      <c r="E57" s="170">
        <f t="shared" si="0"/>
        <v>-2.6127934855740023</v>
      </c>
      <c r="F57" s="171">
        <f t="shared" si="1"/>
        <v>0.3495861708222634</v>
      </c>
    </row>
    <row r="58" spans="1:6" ht="18.75" customHeight="1" x14ac:dyDescent="0.25">
      <c r="A58" s="167">
        <v>43160</v>
      </c>
      <c r="B58" s="316">
        <v>529540.03826780256</v>
      </c>
      <c r="C58" s="143">
        <v>197730.59999999992</v>
      </c>
      <c r="D58" s="143">
        <v>2678.088461107197</v>
      </c>
      <c r="E58" s="170">
        <f t="shared" si="0"/>
        <v>-1.3318620565016204</v>
      </c>
      <c r="F58" s="171">
        <f t="shared" si="1"/>
        <v>-0.94083529568722213</v>
      </c>
    </row>
    <row r="59" spans="1:6" ht="18.75" customHeight="1" x14ac:dyDescent="0.25">
      <c r="A59" s="167">
        <v>43252</v>
      </c>
      <c r="B59" s="316">
        <v>519075.90816009772</v>
      </c>
      <c r="C59" s="143">
        <v>197730.59999999992</v>
      </c>
      <c r="D59" s="143">
        <v>2625.1673143160338</v>
      </c>
      <c r="E59" s="170">
        <f>100*D59/D58-100</f>
        <v>-1.976079116120161</v>
      </c>
      <c r="F59" s="171">
        <f t="shared" si="1"/>
        <v>-0.68189763986312357</v>
      </c>
    </row>
    <row r="60" spans="1:6" ht="18.75" customHeight="1" x14ac:dyDescent="0.25">
      <c r="A60" s="167">
        <v>43344</v>
      </c>
      <c r="B60" s="316">
        <v>554872.61435490195</v>
      </c>
      <c r="C60" s="149">
        <v>197730.59999999992</v>
      </c>
      <c r="D60" s="149">
        <v>2806.2050808266508</v>
      </c>
      <c r="E60" s="170">
        <f t="shared" si="0"/>
        <v>6.896237261653738</v>
      </c>
      <c r="F60" s="171">
        <f t="shared" si="1"/>
        <v>0.68698333080328666</v>
      </c>
    </row>
    <row r="61" spans="1:6" ht="18.75" customHeight="1" thickBot="1" x14ac:dyDescent="0.3">
      <c r="A61" s="167">
        <v>43435</v>
      </c>
      <c r="B61" s="316">
        <v>572985.08846035646</v>
      </c>
      <c r="C61" s="149">
        <v>197730.59999999992</v>
      </c>
      <c r="D61" s="149">
        <v>2897.8068567048131</v>
      </c>
      <c r="E61" s="170">
        <f>100*D61/D60-100</f>
        <v>3.2642580723707511</v>
      </c>
      <c r="F61" s="171">
        <f t="shared" si="1"/>
        <v>6.7631673946864481</v>
      </c>
    </row>
    <row r="62" spans="1:6" ht="30" customHeight="1" thickBot="1" x14ac:dyDescent="0.3">
      <c r="A62" s="357" t="s">
        <v>90</v>
      </c>
      <c r="B62" s="358"/>
      <c r="C62" s="358"/>
      <c r="D62" s="358"/>
      <c r="E62" s="358"/>
      <c r="F62" s="359"/>
    </row>
    <row r="63" spans="1:6" x14ac:dyDescent="0.25">
      <c r="A63" s="157"/>
      <c r="B63" s="157"/>
      <c r="C63" s="157"/>
      <c r="D63" s="157"/>
      <c r="E63" s="157"/>
      <c r="F63" s="157"/>
    </row>
  </sheetData>
  <mergeCells count="4">
    <mergeCell ref="A4:F4"/>
    <mergeCell ref="A15:F15"/>
    <mergeCell ref="A62:F62"/>
    <mergeCell ref="A25:F25"/>
  </mergeCells>
  <pageMargins left="0.25" right="0.25" top="0" bottom="0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6"/>
  <sheetViews>
    <sheetView workbookViewId="0">
      <selection activeCell="M7" sqref="M7"/>
    </sheetView>
  </sheetViews>
  <sheetFormatPr defaultColWidth="8.7109375" defaultRowHeight="16.5" x14ac:dyDescent="0.3"/>
  <cols>
    <col min="1" max="15" width="8.7109375" style="280"/>
    <col min="16" max="16" width="8.7109375" style="303"/>
    <col min="17" max="16384" width="8.7109375" style="280"/>
  </cols>
  <sheetData>
    <row r="1" spans="1:16" ht="14.1" x14ac:dyDescent="0.3">
      <c r="A1" s="360" t="s">
        <v>103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42" x14ac:dyDescent="0.3">
      <c r="A2" s="281"/>
      <c r="B2" s="209" t="s">
        <v>0</v>
      </c>
      <c r="C2" s="209" t="s">
        <v>1</v>
      </c>
      <c r="D2" s="209" t="s">
        <v>8</v>
      </c>
      <c r="E2" s="209" t="s">
        <v>9</v>
      </c>
      <c r="F2" s="209" t="s">
        <v>3</v>
      </c>
      <c r="G2" s="209" t="s">
        <v>2</v>
      </c>
      <c r="H2" s="209" t="s">
        <v>4</v>
      </c>
      <c r="I2" s="209" t="s">
        <v>43</v>
      </c>
      <c r="J2" s="209" t="s">
        <v>52</v>
      </c>
      <c r="K2" s="209" t="s">
        <v>42</v>
      </c>
      <c r="L2" s="209" t="s">
        <v>45</v>
      </c>
      <c r="M2" s="209" t="s">
        <v>44</v>
      </c>
      <c r="N2" s="209" t="s">
        <v>11</v>
      </c>
      <c r="O2" s="209" t="s">
        <v>7</v>
      </c>
      <c r="P2" s="210" t="s">
        <v>50</v>
      </c>
    </row>
    <row r="3" spans="1:16" ht="14.1" x14ac:dyDescent="0.3">
      <c r="A3" s="305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23.25" customHeight="1" x14ac:dyDescent="0.3">
      <c r="A4" s="282">
        <v>2012</v>
      </c>
      <c r="B4" s="283">
        <v>21</v>
      </c>
      <c r="C4" s="283">
        <v>9</v>
      </c>
      <c r="D4" s="283">
        <v>46</v>
      </c>
      <c r="E4" s="283">
        <v>170</v>
      </c>
      <c r="F4" s="283">
        <v>19</v>
      </c>
      <c r="G4" s="283">
        <v>167</v>
      </c>
      <c r="H4" s="283">
        <v>1645</v>
      </c>
      <c r="I4" s="283">
        <v>393</v>
      </c>
      <c r="J4" s="283">
        <v>253</v>
      </c>
      <c r="K4" s="283">
        <v>57</v>
      </c>
      <c r="L4" s="283">
        <v>85</v>
      </c>
      <c r="M4" s="283">
        <v>521</v>
      </c>
      <c r="N4" s="283">
        <v>27</v>
      </c>
      <c r="O4" s="284">
        <v>180</v>
      </c>
      <c r="P4" s="308">
        <f t="shared" ref="P4:P10" si="0">SUM(B4:O4)</f>
        <v>3593</v>
      </c>
    </row>
    <row r="5" spans="1:16" ht="23.25" customHeight="1" x14ac:dyDescent="0.3">
      <c r="A5" s="285">
        <v>2013</v>
      </c>
      <c r="B5" s="286">
        <v>27</v>
      </c>
      <c r="C5" s="286">
        <v>12</v>
      </c>
      <c r="D5" s="286">
        <v>50</v>
      </c>
      <c r="E5" s="286">
        <v>195</v>
      </c>
      <c r="F5" s="286">
        <v>26</v>
      </c>
      <c r="G5" s="286">
        <v>200</v>
      </c>
      <c r="H5" s="286">
        <v>1735</v>
      </c>
      <c r="I5" s="286">
        <v>419</v>
      </c>
      <c r="J5" s="286">
        <v>269</v>
      </c>
      <c r="K5" s="286">
        <v>60</v>
      </c>
      <c r="L5" s="286">
        <v>92</v>
      </c>
      <c r="M5" s="286">
        <v>537</v>
      </c>
      <c r="N5" s="286">
        <v>28</v>
      </c>
      <c r="O5" s="287">
        <v>191</v>
      </c>
      <c r="P5" s="309">
        <f t="shared" si="0"/>
        <v>3841</v>
      </c>
    </row>
    <row r="6" spans="1:16" ht="23.25" customHeight="1" x14ac:dyDescent="0.3">
      <c r="A6" s="285">
        <v>2014</v>
      </c>
      <c r="B6" s="286">
        <v>35</v>
      </c>
      <c r="C6" s="286">
        <v>9</v>
      </c>
      <c r="D6" s="286">
        <v>56</v>
      </c>
      <c r="E6" s="286">
        <v>211</v>
      </c>
      <c r="F6" s="286">
        <v>28</v>
      </c>
      <c r="G6" s="286">
        <v>217</v>
      </c>
      <c r="H6" s="286">
        <v>1875</v>
      </c>
      <c r="I6" s="286">
        <v>917</v>
      </c>
      <c r="J6" s="286">
        <v>266</v>
      </c>
      <c r="K6" s="286">
        <v>66</v>
      </c>
      <c r="L6" s="286">
        <v>99</v>
      </c>
      <c r="M6" s="286">
        <v>552</v>
      </c>
      <c r="N6" s="286">
        <v>29</v>
      </c>
      <c r="O6" s="287">
        <v>208</v>
      </c>
      <c r="P6" s="309">
        <f t="shared" si="0"/>
        <v>4568</v>
      </c>
    </row>
    <row r="7" spans="1:16" ht="23.25" customHeight="1" x14ac:dyDescent="0.3">
      <c r="A7" s="285">
        <v>2015</v>
      </c>
      <c r="B7" s="286">
        <v>39</v>
      </c>
      <c r="C7" s="286">
        <v>9</v>
      </c>
      <c r="D7" s="286">
        <v>60</v>
      </c>
      <c r="E7" s="286">
        <v>231</v>
      </c>
      <c r="F7" s="286">
        <v>30</v>
      </c>
      <c r="G7" s="286">
        <v>236</v>
      </c>
      <c r="H7" s="286">
        <v>1961</v>
      </c>
      <c r="I7" s="286">
        <v>1034</v>
      </c>
      <c r="J7" s="286">
        <v>272</v>
      </c>
      <c r="K7" s="286">
        <v>75</v>
      </c>
      <c r="L7" s="286">
        <v>111</v>
      </c>
      <c r="M7" s="286">
        <v>592</v>
      </c>
      <c r="N7" s="286">
        <v>29</v>
      </c>
      <c r="O7" s="287">
        <v>213</v>
      </c>
      <c r="P7" s="309">
        <f t="shared" si="0"/>
        <v>4892</v>
      </c>
    </row>
    <row r="8" spans="1:16" ht="23.25" customHeight="1" x14ac:dyDescent="0.3">
      <c r="A8" s="285">
        <v>2016</v>
      </c>
      <c r="B8" s="286">
        <v>45</v>
      </c>
      <c r="C8" s="286">
        <v>13</v>
      </c>
      <c r="D8" s="286">
        <v>61</v>
      </c>
      <c r="E8" s="286">
        <v>212</v>
      </c>
      <c r="F8" s="286">
        <v>34</v>
      </c>
      <c r="G8" s="286">
        <v>241</v>
      </c>
      <c r="H8" s="286">
        <v>2058</v>
      </c>
      <c r="I8" s="286">
        <v>1226</v>
      </c>
      <c r="J8" s="286">
        <v>283</v>
      </c>
      <c r="K8" s="286">
        <v>77</v>
      </c>
      <c r="L8" s="286">
        <v>114</v>
      </c>
      <c r="M8" s="286">
        <v>629</v>
      </c>
      <c r="N8" s="286">
        <v>31</v>
      </c>
      <c r="O8" s="287">
        <v>220</v>
      </c>
      <c r="P8" s="309">
        <f t="shared" si="0"/>
        <v>5244</v>
      </c>
    </row>
    <row r="9" spans="1:16" ht="23.25" customHeight="1" x14ac:dyDescent="0.3">
      <c r="A9" s="285">
        <v>2017</v>
      </c>
      <c r="B9" s="286">
        <v>47</v>
      </c>
      <c r="C9" s="286">
        <v>16</v>
      </c>
      <c r="D9" s="286">
        <v>55</v>
      </c>
      <c r="E9" s="286">
        <v>200</v>
      </c>
      <c r="F9" s="286">
        <v>28</v>
      </c>
      <c r="G9" s="286">
        <v>223</v>
      </c>
      <c r="H9" s="286">
        <v>1952</v>
      </c>
      <c r="I9" s="286">
        <v>1211</v>
      </c>
      <c r="J9" s="286">
        <v>264</v>
      </c>
      <c r="K9" s="286">
        <v>67</v>
      </c>
      <c r="L9" s="286">
        <v>128</v>
      </c>
      <c r="M9" s="286">
        <v>614</v>
      </c>
      <c r="N9" s="286">
        <v>31</v>
      </c>
      <c r="O9" s="287">
        <v>196</v>
      </c>
      <c r="P9" s="309">
        <f t="shared" si="0"/>
        <v>5032</v>
      </c>
    </row>
    <row r="10" spans="1:16" ht="23.25" customHeight="1" x14ac:dyDescent="0.3">
      <c r="A10" s="288">
        <v>2018</v>
      </c>
      <c r="B10" s="289">
        <v>58</v>
      </c>
      <c r="C10" s="289">
        <v>16</v>
      </c>
      <c r="D10" s="289">
        <v>55</v>
      </c>
      <c r="E10" s="289">
        <v>214</v>
      </c>
      <c r="F10" s="289">
        <v>32</v>
      </c>
      <c r="G10" s="289">
        <v>255</v>
      </c>
      <c r="H10" s="289">
        <v>1780</v>
      </c>
      <c r="I10" s="289">
        <v>1100</v>
      </c>
      <c r="J10" s="289">
        <v>290</v>
      </c>
      <c r="K10" s="289">
        <v>68</v>
      </c>
      <c r="L10" s="289">
        <v>131</v>
      </c>
      <c r="M10" s="289">
        <v>646</v>
      </c>
      <c r="N10" s="289">
        <v>30</v>
      </c>
      <c r="O10" s="290">
        <v>222</v>
      </c>
      <c r="P10" s="310">
        <f t="shared" si="0"/>
        <v>4897</v>
      </c>
    </row>
    <row r="11" spans="1:16" ht="14.1" x14ac:dyDescent="0.3">
      <c r="A11" s="361" t="s">
        <v>96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23.25" customHeight="1" x14ac:dyDescent="0.3">
      <c r="A12" s="291">
        <v>2012</v>
      </c>
      <c r="B12" s="292">
        <f t="shared" ref="B12:O12" si="1">100*B4/$P4</f>
        <v>0.58446980239354296</v>
      </c>
      <c r="C12" s="293">
        <f t="shared" si="1"/>
        <v>0.25048705816866129</v>
      </c>
      <c r="D12" s="293">
        <f t="shared" si="1"/>
        <v>1.2802671861953798</v>
      </c>
      <c r="E12" s="293">
        <f t="shared" si="1"/>
        <v>4.7314222098524912</v>
      </c>
      <c r="F12" s="293">
        <f t="shared" si="1"/>
        <v>0.528806011689396</v>
      </c>
      <c r="G12" s="293">
        <f t="shared" si="1"/>
        <v>4.6479265237962704</v>
      </c>
      <c r="H12" s="293">
        <f t="shared" si="1"/>
        <v>45.783467854160868</v>
      </c>
      <c r="I12" s="293">
        <f t="shared" si="1"/>
        <v>10.937934873364876</v>
      </c>
      <c r="J12" s="293">
        <f t="shared" si="1"/>
        <v>7.0414695240745893</v>
      </c>
      <c r="K12" s="293">
        <f t="shared" si="1"/>
        <v>1.5864180350681882</v>
      </c>
      <c r="L12" s="293">
        <f t="shared" si="1"/>
        <v>2.3657111049262456</v>
      </c>
      <c r="M12" s="293">
        <f t="shared" si="1"/>
        <v>14.500417478430281</v>
      </c>
      <c r="N12" s="293">
        <f t="shared" si="1"/>
        <v>0.75146117450598382</v>
      </c>
      <c r="O12" s="294">
        <f t="shared" si="1"/>
        <v>5.0097411633732261</v>
      </c>
      <c r="P12" s="311">
        <f t="shared" ref="P12:P18" si="2">SUM(B12:O12)</f>
        <v>99.999999999999986</v>
      </c>
    </row>
    <row r="13" spans="1:16" ht="23.25" customHeight="1" x14ac:dyDescent="0.3">
      <c r="A13" s="295">
        <v>2013</v>
      </c>
      <c r="B13" s="296">
        <f t="shared" ref="B13:O13" si="3">100*B5/$P5</f>
        <v>0.70294194220255146</v>
      </c>
      <c r="C13" s="297">
        <f t="shared" si="3"/>
        <v>0.31241864097891175</v>
      </c>
      <c r="D13" s="297">
        <f t="shared" si="3"/>
        <v>1.3017443374121322</v>
      </c>
      <c r="E13" s="297">
        <f t="shared" si="3"/>
        <v>5.076802915907316</v>
      </c>
      <c r="F13" s="297">
        <f t="shared" si="3"/>
        <v>0.67690705545430874</v>
      </c>
      <c r="G13" s="297">
        <f t="shared" si="3"/>
        <v>5.206977349648529</v>
      </c>
      <c r="H13" s="297">
        <f t="shared" si="3"/>
        <v>45.170528508200988</v>
      </c>
      <c r="I13" s="297">
        <f t="shared" si="3"/>
        <v>10.908617547513668</v>
      </c>
      <c r="J13" s="297">
        <f t="shared" si="3"/>
        <v>7.0033845352772719</v>
      </c>
      <c r="K13" s="297">
        <f t="shared" si="3"/>
        <v>1.5620932048945586</v>
      </c>
      <c r="L13" s="297">
        <f t="shared" si="3"/>
        <v>2.3952095808383231</v>
      </c>
      <c r="M13" s="297">
        <f t="shared" si="3"/>
        <v>13.9807341838063</v>
      </c>
      <c r="N13" s="297">
        <f t="shared" si="3"/>
        <v>0.72897682895079408</v>
      </c>
      <c r="O13" s="298">
        <f t="shared" si="3"/>
        <v>4.9726633689143451</v>
      </c>
      <c r="P13" s="312">
        <f t="shared" si="2"/>
        <v>100</v>
      </c>
    </row>
    <row r="14" spans="1:16" ht="23.25" customHeight="1" x14ac:dyDescent="0.3">
      <c r="A14" s="295">
        <v>2014</v>
      </c>
      <c r="B14" s="296">
        <f t="shared" ref="B14:O14" si="4">100*B6/$P6</f>
        <v>0.76619964973730292</v>
      </c>
      <c r="C14" s="297">
        <f t="shared" si="4"/>
        <v>0.19702276707530647</v>
      </c>
      <c r="D14" s="297">
        <f t="shared" si="4"/>
        <v>1.2259194395796849</v>
      </c>
      <c r="E14" s="297">
        <f t="shared" si="4"/>
        <v>4.6190893169877407</v>
      </c>
      <c r="F14" s="297">
        <f t="shared" si="4"/>
        <v>0.61295971978984243</v>
      </c>
      <c r="G14" s="297">
        <f t="shared" si="4"/>
        <v>4.750437828371278</v>
      </c>
      <c r="H14" s="297">
        <f t="shared" si="4"/>
        <v>41.046409807355516</v>
      </c>
      <c r="I14" s="297">
        <f t="shared" si="4"/>
        <v>20.074430823117339</v>
      </c>
      <c r="J14" s="297">
        <f t="shared" si="4"/>
        <v>5.8231173380035024</v>
      </c>
      <c r="K14" s="297">
        <f t="shared" si="4"/>
        <v>1.4448336252189142</v>
      </c>
      <c r="L14" s="297">
        <f t="shared" si="4"/>
        <v>2.1672504378283715</v>
      </c>
      <c r="M14" s="297">
        <f t="shared" si="4"/>
        <v>12.084063047285465</v>
      </c>
      <c r="N14" s="297">
        <f t="shared" si="4"/>
        <v>0.63485113835376528</v>
      </c>
      <c r="O14" s="298">
        <f t="shared" si="4"/>
        <v>4.5534150612959721</v>
      </c>
      <c r="P14" s="312">
        <f t="shared" si="2"/>
        <v>100</v>
      </c>
    </row>
    <row r="15" spans="1:16" ht="23.25" customHeight="1" x14ac:dyDescent="0.3">
      <c r="A15" s="295">
        <v>2015</v>
      </c>
      <c r="B15" s="296">
        <f t="shared" ref="B15:O15" si="5">100*B7/$P7</f>
        <v>0.79721995094031073</v>
      </c>
      <c r="C15" s="297">
        <f t="shared" si="5"/>
        <v>0.18397383483237939</v>
      </c>
      <c r="D15" s="297">
        <f t="shared" si="5"/>
        <v>1.2264922322158627</v>
      </c>
      <c r="E15" s="297">
        <f t="shared" si="5"/>
        <v>4.7219950940310715</v>
      </c>
      <c r="F15" s="297">
        <f t="shared" si="5"/>
        <v>0.61324611610793134</v>
      </c>
      <c r="G15" s="297">
        <f t="shared" si="5"/>
        <v>4.8242027800490597</v>
      </c>
      <c r="H15" s="297">
        <f t="shared" si="5"/>
        <v>40.085854456255113</v>
      </c>
      <c r="I15" s="297">
        <f t="shared" si="5"/>
        <v>21.136549468520034</v>
      </c>
      <c r="J15" s="297">
        <f t="shared" si="5"/>
        <v>5.5600981193785772</v>
      </c>
      <c r="K15" s="297">
        <f t="shared" si="5"/>
        <v>1.5331152902698284</v>
      </c>
      <c r="L15" s="297">
        <f t="shared" si="5"/>
        <v>2.2690106295993457</v>
      </c>
      <c r="M15" s="297">
        <f t="shared" si="5"/>
        <v>12.101390024529845</v>
      </c>
      <c r="N15" s="297">
        <f t="shared" si="5"/>
        <v>0.59280457890433358</v>
      </c>
      <c r="O15" s="298">
        <f t="shared" si="5"/>
        <v>4.3540474243663123</v>
      </c>
      <c r="P15" s="312">
        <f t="shared" si="2"/>
        <v>100.00000000000003</v>
      </c>
    </row>
    <row r="16" spans="1:16" ht="23.25" customHeight="1" x14ac:dyDescent="0.3">
      <c r="A16" s="295">
        <v>2016</v>
      </c>
      <c r="B16" s="296">
        <f t="shared" ref="B16:O16" si="6">100*B8/$P8</f>
        <v>0.85812356979405036</v>
      </c>
      <c r="C16" s="297">
        <f t="shared" si="6"/>
        <v>0.24790236460717011</v>
      </c>
      <c r="D16" s="297">
        <f t="shared" si="6"/>
        <v>1.1632341723874904</v>
      </c>
      <c r="E16" s="297">
        <f t="shared" si="6"/>
        <v>4.0427154843630815</v>
      </c>
      <c r="F16" s="297">
        <f t="shared" si="6"/>
        <v>0.64836003051106028</v>
      </c>
      <c r="G16" s="297">
        <f t="shared" si="6"/>
        <v>4.5957284515636916</v>
      </c>
      <c r="H16" s="297">
        <f t="shared" si="6"/>
        <v>39.244851258581235</v>
      </c>
      <c r="I16" s="297">
        <f t="shared" si="6"/>
        <v>23.37909992372235</v>
      </c>
      <c r="J16" s="297">
        <f t="shared" si="6"/>
        <v>5.3966437833714718</v>
      </c>
      <c r="K16" s="297">
        <f t="shared" si="6"/>
        <v>1.4683447749809306</v>
      </c>
      <c r="L16" s="297">
        <f t="shared" si="6"/>
        <v>2.1739130434782608</v>
      </c>
      <c r="M16" s="297">
        <f t="shared" si="6"/>
        <v>11.994660564454614</v>
      </c>
      <c r="N16" s="297">
        <f t="shared" si="6"/>
        <v>0.59115179252479022</v>
      </c>
      <c r="O16" s="298">
        <f t="shared" si="6"/>
        <v>4.1952707856598019</v>
      </c>
      <c r="P16" s="312">
        <f t="shared" si="2"/>
        <v>100</v>
      </c>
    </row>
    <row r="17" spans="1:16" ht="23.25" customHeight="1" x14ac:dyDescent="0.3">
      <c r="A17" s="295">
        <v>2017</v>
      </c>
      <c r="B17" s="296">
        <f t="shared" ref="B17:O17" si="7">100*B9/$P9</f>
        <v>0.93402225755166934</v>
      </c>
      <c r="C17" s="297">
        <f t="shared" si="7"/>
        <v>0.31796502384737679</v>
      </c>
      <c r="D17" s="297">
        <f t="shared" si="7"/>
        <v>1.0930047694753577</v>
      </c>
      <c r="E17" s="297">
        <f t="shared" si="7"/>
        <v>3.9745627980922098</v>
      </c>
      <c r="F17" s="297">
        <f t="shared" si="7"/>
        <v>0.55643879173290933</v>
      </c>
      <c r="G17" s="297">
        <f t="shared" si="7"/>
        <v>4.4316375198728144</v>
      </c>
      <c r="H17" s="297">
        <f t="shared" si="7"/>
        <v>38.791732909379967</v>
      </c>
      <c r="I17" s="297">
        <f t="shared" si="7"/>
        <v>24.065977742448332</v>
      </c>
      <c r="J17" s="297">
        <f t="shared" si="7"/>
        <v>5.246422893481717</v>
      </c>
      <c r="K17" s="297">
        <f t="shared" si="7"/>
        <v>1.3314785373608904</v>
      </c>
      <c r="L17" s="297">
        <f t="shared" si="7"/>
        <v>2.5437201907790143</v>
      </c>
      <c r="M17" s="297">
        <f t="shared" si="7"/>
        <v>12.201907790143084</v>
      </c>
      <c r="N17" s="297">
        <f t="shared" si="7"/>
        <v>0.61605723370429255</v>
      </c>
      <c r="O17" s="298">
        <f t="shared" si="7"/>
        <v>3.8950715421303657</v>
      </c>
      <c r="P17" s="312">
        <f t="shared" si="2"/>
        <v>100.00000000000001</v>
      </c>
    </row>
    <row r="18" spans="1:16" ht="23.25" customHeight="1" x14ac:dyDescent="0.3">
      <c r="A18" s="299">
        <v>2018</v>
      </c>
      <c r="B18" s="300">
        <f t="shared" ref="B18:O18" si="8">100*B10/$P10</f>
        <v>1.1843986113947316</v>
      </c>
      <c r="C18" s="301">
        <f t="shared" si="8"/>
        <v>0.32673065141923624</v>
      </c>
      <c r="D18" s="301">
        <f t="shared" si="8"/>
        <v>1.1231366142536248</v>
      </c>
      <c r="E18" s="301">
        <f t="shared" si="8"/>
        <v>4.370022462732285</v>
      </c>
      <c r="F18" s="301">
        <f t="shared" si="8"/>
        <v>0.65346130283847248</v>
      </c>
      <c r="G18" s="301">
        <f t="shared" si="8"/>
        <v>5.2072697569940782</v>
      </c>
      <c r="H18" s="301">
        <f t="shared" si="8"/>
        <v>36.348784970390035</v>
      </c>
      <c r="I18" s="301">
        <f t="shared" si="8"/>
        <v>22.462732285072494</v>
      </c>
      <c r="J18" s="301">
        <f t="shared" si="8"/>
        <v>5.9219930569736574</v>
      </c>
      <c r="K18" s="301">
        <f t="shared" si="8"/>
        <v>1.388605268531754</v>
      </c>
      <c r="L18" s="301">
        <f t="shared" si="8"/>
        <v>2.6751072084949969</v>
      </c>
      <c r="M18" s="301">
        <f t="shared" si="8"/>
        <v>13.191750051051665</v>
      </c>
      <c r="N18" s="301">
        <f t="shared" si="8"/>
        <v>0.61261997141106805</v>
      </c>
      <c r="O18" s="302">
        <f t="shared" si="8"/>
        <v>4.5333877884419032</v>
      </c>
      <c r="P18" s="313">
        <f t="shared" si="2"/>
        <v>100</v>
      </c>
    </row>
    <row r="19" spans="1:16" x14ac:dyDescent="0.3">
      <c r="A19" s="361" t="s">
        <v>97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3"/>
    </row>
    <row r="20" spans="1:16" ht="23.25" customHeight="1" x14ac:dyDescent="0.3">
      <c r="A20" s="295">
        <v>2013</v>
      </c>
      <c r="B20" s="296">
        <f>100*B5/B4-100</f>
        <v>28.571428571428584</v>
      </c>
      <c r="C20" s="297">
        <f t="shared" ref="C20:P20" si="9">100*C5/C4-100</f>
        <v>33.333333333333343</v>
      </c>
      <c r="D20" s="297">
        <f t="shared" si="9"/>
        <v>8.6956521739130466</v>
      </c>
      <c r="E20" s="297">
        <f t="shared" si="9"/>
        <v>14.705882352941174</v>
      </c>
      <c r="F20" s="297">
        <f t="shared" ref="F20:F25" si="10">100*F5/F4-100</f>
        <v>36.84210526315789</v>
      </c>
      <c r="G20" s="297">
        <f t="shared" si="9"/>
        <v>19.76047904191617</v>
      </c>
      <c r="H20" s="297">
        <f t="shared" si="9"/>
        <v>5.4711246200607917</v>
      </c>
      <c r="I20" s="297">
        <f t="shared" ref="I20:I25" si="11">100*I5/I4-100</f>
        <v>6.61577608142494</v>
      </c>
      <c r="J20" s="297">
        <f t="shared" si="9"/>
        <v>6.324110671936765</v>
      </c>
      <c r="K20" s="297">
        <f t="shared" si="9"/>
        <v>5.2631578947368354</v>
      </c>
      <c r="L20" s="297">
        <f t="shared" ref="L20:M25" si="12">100*L5/L4-100</f>
        <v>8.235294117647058</v>
      </c>
      <c r="M20" s="297">
        <f t="shared" si="12"/>
        <v>3.0710172744721689</v>
      </c>
      <c r="N20" s="297">
        <f t="shared" si="9"/>
        <v>3.7037037037037095</v>
      </c>
      <c r="O20" s="298">
        <f t="shared" si="9"/>
        <v>6.1111111111111143</v>
      </c>
      <c r="P20" s="314">
        <f t="shared" si="9"/>
        <v>6.9023100473142165</v>
      </c>
    </row>
    <row r="21" spans="1:16" ht="23.25" customHeight="1" x14ac:dyDescent="0.3">
      <c r="A21" s="295">
        <v>2014</v>
      </c>
      <c r="B21" s="296">
        <f t="shared" ref="B21:P25" si="13">100*B6/B5-100</f>
        <v>29.629629629629619</v>
      </c>
      <c r="C21" s="297">
        <f t="shared" si="13"/>
        <v>-25</v>
      </c>
      <c r="D21" s="297">
        <f t="shared" si="13"/>
        <v>12</v>
      </c>
      <c r="E21" s="297">
        <f t="shared" si="13"/>
        <v>8.2051282051282044</v>
      </c>
      <c r="F21" s="297">
        <f t="shared" si="10"/>
        <v>7.6923076923076934</v>
      </c>
      <c r="G21" s="297">
        <f t="shared" si="13"/>
        <v>8.5</v>
      </c>
      <c r="H21" s="297">
        <f t="shared" si="13"/>
        <v>8.069164265129686</v>
      </c>
      <c r="I21" s="297">
        <f t="shared" si="11"/>
        <v>118.85441527446301</v>
      </c>
      <c r="J21" s="297">
        <f t="shared" si="13"/>
        <v>-1.1152416356877382</v>
      </c>
      <c r="K21" s="297">
        <f t="shared" si="13"/>
        <v>10</v>
      </c>
      <c r="L21" s="297">
        <f t="shared" si="12"/>
        <v>7.6086956521739069</v>
      </c>
      <c r="M21" s="297">
        <f t="shared" si="12"/>
        <v>2.7932960893854784</v>
      </c>
      <c r="N21" s="297">
        <f t="shared" si="13"/>
        <v>3.5714285714285694</v>
      </c>
      <c r="O21" s="298">
        <f t="shared" si="13"/>
        <v>8.9005235602094217</v>
      </c>
      <c r="P21" s="314">
        <f t="shared" si="13"/>
        <v>18.927362665972396</v>
      </c>
    </row>
    <row r="22" spans="1:16" ht="23.25" customHeight="1" x14ac:dyDescent="0.3">
      <c r="A22" s="295">
        <v>2015</v>
      </c>
      <c r="B22" s="296">
        <f t="shared" si="13"/>
        <v>11.428571428571431</v>
      </c>
      <c r="C22" s="297">
        <f t="shared" si="13"/>
        <v>0</v>
      </c>
      <c r="D22" s="297">
        <f t="shared" si="13"/>
        <v>7.1428571428571388</v>
      </c>
      <c r="E22" s="297">
        <f t="shared" si="13"/>
        <v>9.4786729857819836</v>
      </c>
      <c r="F22" s="297">
        <f t="shared" si="10"/>
        <v>7.1428571428571388</v>
      </c>
      <c r="G22" s="297">
        <f t="shared" si="13"/>
        <v>8.7557603686636014</v>
      </c>
      <c r="H22" s="297">
        <f t="shared" si="13"/>
        <v>4.5866666666666731</v>
      </c>
      <c r="I22" s="297">
        <f t="shared" si="11"/>
        <v>12.758996728462378</v>
      </c>
      <c r="J22" s="297">
        <f t="shared" si="13"/>
        <v>2.2556390977443641</v>
      </c>
      <c r="K22" s="297">
        <f t="shared" si="13"/>
        <v>13.63636363636364</v>
      </c>
      <c r="L22" s="297">
        <f t="shared" si="12"/>
        <v>12.121212121212125</v>
      </c>
      <c r="M22" s="297">
        <f t="shared" si="12"/>
        <v>7.2463768115942031</v>
      </c>
      <c r="N22" s="297">
        <f t="shared" si="13"/>
        <v>0</v>
      </c>
      <c r="O22" s="298">
        <f t="shared" si="13"/>
        <v>2.4038461538461604</v>
      </c>
      <c r="P22" s="314">
        <f t="shared" si="13"/>
        <v>7.0928196147110327</v>
      </c>
    </row>
    <row r="23" spans="1:16" ht="23.25" customHeight="1" x14ac:dyDescent="0.3">
      <c r="A23" s="295">
        <v>2016</v>
      </c>
      <c r="B23" s="296">
        <f t="shared" si="13"/>
        <v>15.384615384615387</v>
      </c>
      <c r="C23" s="297">
        <f t="shared" si="13"/>
        <v>44.444444444444457</v>
      </c>
      <c r="D23" s="297">
        <f t="shared" si="13"/>
        <v>1.6666666666666714</v>
      </c>
      <c r="E23" s="297">
        <f t="shared" si="13"/>
        <v>-8.2251082251082295</v>
      </c>
      <c r="F23" s="297">
        <f t="shared" si="10"/>
        <v>13.333333333333329</v>
      </c>
      <c r="G23" s="297">
        <f t="shared" si="13"/>
        <v>2.118644067796609</v>
      </c>
      <c r="H23" s="297">
        <f t="shared" si="13"/>
        <v>4.9464558898521176</v>
      </c>
      <c r="I23" s="297">
        <f t="shared" si="11"/>
        <v>18.568665377176018</v>
      </c>
      <c r="J23" s="297">
        <f t="shared" si="13"/>
        <v>4.044117647058826</v>
      </c>
      <c r="K23" s="297">
        <f t="shared" si="13"/>
        <v>2.6666666666666714</v>
      </c>
      <c r="L23" s="297">
        <f t="shared" si="12"/>
        <v>2.7027027027027088</v>
      </c>
      <c r="M23" s="297">
        <f t="shared" si="12"/>
        <v>6.25</v>
      </c>
      <c r="N23" s="297">
        <f t="shared" si="13"/>
        <v>6.8965517241379359</v>
      </c>
      <c r="O23" s="298">
        <f t="shared" si="13"/>
        <v>3.2863849765258237</v>
      </c>
      <c r="P23" s="314">
        <f t="shared" si="13"/>
        <v>7.19542109566639</v>
      </c>
    </row>
    <row r="24" spans="1:16" ht="23.25" customHeight="1" x14ac:dyDescent="0.3">
      <c r="A24" s="295">
        <v>2017</v>
      </c>
      <c r="B24" s="296">
        <f t="shared" si="13"/>
        <v>4.4444444444444429</v>
      </c>
      <c r="C24" s="297">
        <f t="shared" si="13"/>
        <v>23.07692307692308</v>
      </c>
      <c r="D24" s="297">
        <f t="shared" si="13"/>
        <v>-9.8360655737704974</v>
      </c>
      <c r="E24" s="297">
        <f t="shared" si="13"/>
        <v>-5.6603773584905639</v>
      </c>
      <c r="F24" s="297">
        <f t="shared" si="10"/>
        <v>-17.647058823529406</v>
      </c>
      <c r="G24" s="297">
        <f t="shared" si="13"/>
        <v>-7.4688796680497944</v>
      </c>
      <c r="H24" s="297">
        <f t="shared" si="13"/>
        <v>-5.1506316812439223</v>
      </c>
      <c r="I24" s="297">
        <f t="shared" si="11"/>
        <v>-1.2234910277324644</v>
      </c>
      <c r="J24" s="297">
        <f t="shared" si="13"/>
        <v>-6.7137809187279203</v>
      </c>
      <c r="K24" s="297">
        <f t="shared" si="13"/>
        <v>-12.987012987012989</v>
      </c>
      <c r="L24" s="297">
        <f t="shared" si="12"/>
        <v>12.280701754385959</v>
      </c>
      <c r="M24" s="297">
        <f t="shared" si="12"/>
        <v>-2.3847376788553305</v>
      </c>
      <c r="N24" s="297">
        <f t="shared" si="13"/>
        <v>0</v>
      </c>
      <c r="O24" s="298">
        <f t="shared" si="13"/>
        <v>-10.909090909090907</v>
      </c>
      <c r="P24" s="314">
        <f t="shared" si="13"/>
        <v>-4.0427154843630859</v>
      </c>
    </row>
    <row r="25" spans="1:16" ht="23.25" customHeight="1" x14ac:dyDescent="0.3">
      <c r="A25" s="299">
        <v>2018</v>
      </c>
      <c r="B25" s="300">
        <f t="shared" si="13"/>
        <v>23.40425531914893</v>
      </c>
      <c r="C25" s="301">
        <f t="shared" si="13"/>
        <v>0</v>
      </c>
      <c r="D25" s="301">
        <f t="shared" si="13"/>
        <v>0</v>
      </c>
      <c r="E25" s="301">
        <f t="shared" si="13"/>
        <v>7</v>
      </c>
      <c r="F25" s="301">
        <f t="shared" si="10"/>
        <v>14.285714285714292</v>
      </c>
      <c r="G25" s="301">
        <f t="shared" si="13"/>
        <v>14.349775784753362</v>
      </c>
      <c r="H25" s="301">
        <f t="shared" si="13"/>
        <v>-8.8114754098360635</v>
      </c>
      <c r="I25" s="301">
        <f t="shared" si="11"/>
        <v>-9.1659785301403787</v>
      </c>
      <c r="J25" s="301">
        <f t="shared" si="13"/>
        <v>9.8484848484848442</v>
      </c>
      <c r="K25" s="301">
        <f t="shared" si="13"/>
        <v>1.4925373134328339</v>
      </c>
      <c r="L25" s="301">
        <f t="shared" si="12"/>
        <v>2.34375</v>
      </c>
      <c r="M25" s="301">
        <f t="shared" si="12"/>
        <v>5.2117263843648232</v>
      </c>
      <c r="N25" s="301">
        <f t="shared" si="13"/>
        <v>-3.2258064516128968</v>
      </c>
      <c r="O25" s="302">
        <f t="shared" si="13"/>
        <v>13.265306122448976</v>
      </c>
      <c r="P25" s="315">
        <f t="shared" si="13"/>
        <v>-2.6828298887122486</v>
      </c>
    </row>
    <row r="26" spans="1:16" x14ac:dyDescent="0.3">
      <c r="A26" s="303" t="s">
        <v>98</v>
      </c>
    </row>
  </sheetData>
  <mergeCells count="3">
    <mergeCell ref="A1:P1"/>
    <mergeCell ref="A11:P11"/>
    <mergeCell ref="A19:P19"/>
  </mergeCells>
  <pageMargins left="0.25" right="0.25" top="0.25" bottom="0.25" header="0.3" footer="0.3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6"/>
  <sheetViews>
    <sheetView zoomScale="92" zoomScaleNormal="92" workbookViewId="0">
      <selection activeCell="K15" sqref="K15"/>
    </sheetView>
  </sheetViews>
  <sheetFormatPr defaultColWidth="8.7109375" defaultRowHeight="15" x14ac:dyDescent="0.25"/>
  <cols>
    <col min="1" max="1" width="8.7109375" style="92"/>
    <col min="2" max="14" width="9.5703125" style="92" customWidth="1"/>
    <col min="15" max="15" width="8.7109375" style="234"/>
    <col min="16" max="16384" width="8.7109375" style="92"/>
  </cols>
  <sheetData>
    <row r="1" spans="1:15" ht="14.45" x14ac:dyDescent="0.35">
      <c r="A1" s="364" t="s">
        <v>101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ht="31.5" x14ac:dyDescent="0.35">
      <c r="A2" s="208"/>
      <c r="B2" s="209" t="s">
        <v>0</v>
      </c>
      <c r="C2" s="209" t="s">
        <v>1</v>
      </c>
      <c r="D2" s="209" t="s">
        <v>8</v>
      </c>
      <c r="E2" s="209" t="s">
        <v>9</v>
      </c>
      <c r="F2" s="209" t="s">
        <v>3</v>
      </c>
      <c r="G2" s="209" t="s">
        <v>2</v>
      </c>
      <c r="H2" s="209" t="s">
        <v>4</v>
      </c>
      <c r="I2" s="209" t="s">
        <v>43</v>
      </c>
      <c r="J2" s="209" t="s">
        <v>52</v>
      </c>
      <c r="K2" s="209" t="s">
        <v>42</v>
      </c>
      <c r="L2" s="209" t="s">
        <v>45</v>
      </c>
      <c r="M2" s="209" t="s">
        <v>44</v>
      </c>
      <c r="N2" s="209" t="s">
        <v>7</v>
      </c>
      <c r="O2" s="210" t="s">
        <v>50</v>
      </c>
    </row>
    <row r="3" spans="1:15" ht="14.45" x14ac:dyDescent="0.35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7"/>
    </row>
    <row r="4" spans="1:15" ht="22.5" customHeight="1" x14ac:dyDescent="0.35">
      <c r="A4" s="211">
        <v>2012</v>
      </c>
      <c r="B4" s="304">
        <v>17</v>
      </c>
      <c r="C4" s="304">
        <v>11</v>
      </c>
      <c r="D4" s="304">
        <v>69</v>
      </c>
      <c r="E4" s="304">
        <v>221</v>
      </c>
      <c r="F4" s="304">
        <v>35</v>
      </c>
      <c r="G4" s="304">
        <v>180</v>
      </c>
      <c r="H4" s="304">
        <v>1963</v>
      </c>
      <c r="I4" s="304">
        <v>464</v>
      </c>
      <c r="J4" s="304">
        <v>332</v>
      </c>
      <c r="K4" s="304">
        <v>84</v>
      </c>
      <c r="L4" s="304">
        <v>105</v>
      </c>
      <c r="M4" s="304">
        <v>616</v>
      </c>
      <c r="N4" s="304">
        <v>198</v>
      </c>
      <c r="O4" s="212">
        <f t="shared" ref="O4:O10" si="0">SUM(B4:N4)</f>
        <v>4295</v>
      </c>
    </row>
    <row r="5" spans="1:15" ht="22.5" customHeight="1" x14ac:dyDescent="0.35">
      <c r="A5" s="213">
        <v>2013</v>
      </c>
      <c r="B5" s="304">
        <v>24</v>
      </c>
      <c r="C5" s="304">
        <v>16</v>
      </c>
      <c r="D5" s="304">
        <v>71</v>
      </c>
      <c r="E5" s="304">
        <v>272</v>
      </c>
      <c r="F5" s="304">
        <v>42</v>
      </c>
      <c r="G5" s="304">
        <v>221</v>
      </c>
      <c r="H5" s="304">
        <v>2016</v>
      </c>
      <c r="I5" s="304">
        <v>464</v>
      </c>
      <c r="J5" s="304">
        <v>358</v>
      </c>
      <c r="K5" s="304">
        <v>82</v>
      </c>
      <c r="L5" s="304">
        <v>113</v>
      </c>
      <c r="M5" s="304">
        <v>640</v>
      </c>
      <c r="N5" s="304">
        <v>211</v>
      </c>
      <c r="O5" s="214">
        <f t="shared" si="0"/>
        <v>4530</v>
      </c>
    </row>
    <row r="6" spans="1:15" ht="22.5" customHeight="1" x14ac:dyDescent="0.35">
      <c r="A6" s="213">
        <v>2014</v>
      </c>
      <c r="B6" s="304">
        <v>35</v>
      </c>
      <c r="C6" s="304">
        <v>13</v>
      </c>
      <c r="D6" s="304">
        <v>72</v>
      </c>
      <c r="E6" s="304">
        <v>283</v>
      </c>
      <c r="F6" s="304">
        <v>49</v>
      </c>
      <c r="G6" s="304">
        <v>243</v>
      </c>
      <c r="H6" s="304">
        <v>2161</v>
      </c>
      <c r="I6" s="304">
        <v>1046</v>
      </c>
      <c r="J6" s="304">
        <v>351</v>
      </c>
      <c r="K6" s="304">
        <v>90</v>
      </c>
      <c r="L6" s="304">
        <v>118</v>
      </c>
      <c r="M6" s="304">
        <v>696</v>
      </c>
      <c r="N6" s="304">
        <v>233</v>
      </c>
      <c r="O6" s="214">
        <f t="shared" si="0"/>
        <v>5390</v>
      </c>
    </row>
    <row r="7" spans="1:15" ht="22.5" customHeight="1" x14ac:dyDescent="0.35">
      <c r="A7" s="213">
        <v>2015</v>
      </c>
      <c r="B7" s="304">
        <v>43</v>
      </c>
      <c r="C7" s="304">
        <v>12</v>
      </c>
      <c r="D7" s="304">
        <v>81</v>
      </c>
      <c r="E7" s="304">
        <v>311</v>
      </c>
      <c r="F7" s="304">
        <v>51</v>
      </c>
      <c r="G7" s="304">
        <v>291</v>
      </c>
      <c r="H7" s="304">
        <v>2277</v>
      </c>
      <c r="I7" s="304">
        <v>1172</v>
      </c>
      <c r="J7" s="304">
        <v>382</v>
      </c>
      <c r="K7" s="304">
        <v>112</v>
      </c>
      <c r="L7" s="304">
        <v>129</v>
      </c>
      <c r="M7" s="304">
        <v>764</v>
      </c>
      <c r="N7" s="304">
        <v>247</v>
      </c>
      <c r="O7" s="214">
        <f t="shared" si="0"/>
        <v>5872</v>
      </c>
    </row>
    <row r="8" spans="1:15" ht="22.5" customHeight="1" x14ac:dyDescent="0.35">
      <c r="A8" s="213">
        <v>2016</v>
      </c>
      <c r="B8" s="304">
        <v>48</v>
      </c>
      <c r="C8" s="304">
        <v>18</v>
      </c>
      <c r="D8" s="304">
        <v>81</v>
      </c>
      <c r="E8" s="304">
        <v>83</v>
      </c>
      <c r="F8" s="304">
        <v>62</v>
      </c>
      <c r="G8" s="304">
        <v>75</v>
      </c>
      <c r="H8" s="304">
        <v>2448</v>
      </c>
      <c r="I8" s="304">
        <v>1407</v>
      </c>
      <c r="J8" s="304">
        <v>396</v>
      </c>
      <c r="K8" s="304">
        <v>112</v>
      </c>
      <c r="L8" s="304">
        <v>144</v>
      </c>
      <c r="M8" s="304">
        <v>844</v>
      </c>
      <c r="N8" s="304">
        <v>258</v>
      </c>
      <c r="O8" s="214">
        <f t="shared" si="0"/>
        <v>5976</v>
      </c>
    </row>
    <row r="9" spans="1:15" ht="22.5" customHeight="1" x14ac:dyDescent="0.35">
      <c r="A9" s="213">
        <v>2017</v>
      </c>
      <c r="B9" s="304">
        <v>54</v>
      </c>
      <c r="C9" s="304">
        <v>19</v>
      </c>
      <c r="D9" s="304">
        <v>282</v>
      </c>
      <c r="E9" s="304">
        <v>274</v>
      </c>
      <c r="F9" s="304">
        <v>52</v>
      </c>
      <c r="G9" s="304">
        <v>299</v>
      </c>
      <c r="H9" s="304">
        <v>2344</v>
      </c>
      <c r="I9" s="304">
        <v>1394</v>
      </c>
      <c r="J9" s="304">
        <v>377</v>
      </c>
      <c r="K9" s="304">
        <v>105</v>
      </c>
      <c r="L9" s="304">
        <v>166</v>
      </c>
      <c r="M9" s="304">
        <v>819</v>
      </c>
      <c r="N9" s="304">
        <v>237</v>
      </c>
      <c r="O9" s="214">
        <f t="shared" si="0"/>
        <v>6422</v>
      </c>
    </row>
    <row r="10" spans="1:15" ht="22.5" customHeight="1" x14ac:dyDescent="0.35">
      <c r="A10" s="215">
        <v>2018</v>
      </c>
      <c r="B10" s="304">
        <v>78</v>
      </c>
      <c r="C10" s="304">
        <v>21</v>
      </c>
      <c r="D10" s="304">
        <v>305</v>
      </c>
      <c r="E10" s="304">
        <v>310</v>
      </c>
      <c r="F10" s="304">
        <v>60</v>
      </c>
      <c r="G10" s="304">
        <v>341</v>
      </c>
      <c r="H10" s="304">
        <v>2169</v>
      </c>
      <c r="I10" s="304">
        <v>1268</v>
      </c>
      <c r="J10" s="304">
        <v>425</v>
      </c>
      <c r="K10" s="304">
        <v>103</v>
      </c>
      <c r="L10" s="304">
        <v>164</v>
      </c>
      <c r="M10" s="304">
        <v>897</v>
      </c>
      <c r="N10" s="304">
        <v>269</v>
      </c>
      <c r="O10" s="216">
        <f t="shared" si="0"/>
        <v>6410</v>
      </c>
    </row>
    <row r="11" spans="1:15" ht="14.45" x14ac:dyDescent="0.35">
      <c r="A11" s="368" t="s">
        <v>102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0"/>
    </row>
    <row r="12" spans="1:15" ht="22.5" customHeight="1" x14ac:dyDescent="0.35">
      <c r="A12" s="217">
        <v>2012</v>
      </c>
      <c r="B12" s="218">
        <f t="shared" ref="B12:N12" si="1">100*B4/$O4</f>
        <v>0.39580908032596041</v>
      </c>
      <c r="C12" s="219">
        <f t="shared" si="1"/>
        <v>0.25611175785797441</v>
      </c>
      <c r="D12" s="219">
        <f t="shared" si="1"/>
        <v>1.6065192083818394</v>
      </c>
      <c r="E12" s="219">
        <f t="shared" si="1"/>
        <v>5.1455180442374857</v>
      </c>
      <c r="F12" s="219">
        <f t="shared" si="1"/>
        <v>0.81490104772991856</v>
      </c>
      <c r="G12" s="219">
        <f t="shared" si="1"/>
        <v>4.1909196740395807</v>
      </c>
      <c r="H12" s="219">
        <f t="shared" si="1"/>
        <v>45.70430733410943</v>
      </c>
      <c r="I12" s="219">
        <f t="shared" si="1"/>
        <v>10.80325960419092</v>
      </c>
      <c r="J12" s="219">
        <f t="shared" si="1"/>
        <v>7.729918509895227</v>
      </c>
      <c r="K12" s="219">
        <f t="shared" si="1"/>
        <v>1.9557625145518045</v>
      </c>
      <c r="L12" s="219">
        <f t="shared" si="1"/>
        <v>2.4447031431897557</v>
      </c>
      <c r="M12" s="219">
        <f t="shared" si="1"/>
        <v>14.342258440046566</v>
      </c>
      <c r="N12" s="220">
        <f t="shared" si="1"/>
        <v>4.6100116414435393</v>
      </c>
      <c r="O12" s="221">
        <f t="shared" ref="O12:O18" si="2">SUM(B12:N12)</f>
        <v>100</v>
      </c>
    </row>
    <row r="13" spans="1:15" ht="22.5" customHeight="1" x14ac:dyDescent="0.35">
      <c r="A13" s="222">
        <v>2013</v>
      </c>
      <c r="B13" s="223">
        <f t="shared" ref="B13:N13" si="3">100*B5/$O5</f>
        <v>0.5298013245033113</v>
      </c>
      <c r="C13" s="224">
        <f t="shared" si="3"/>
        <v>0.35320088300220753</v>
      </c>
      <c r="D13" s="224">
        <f t="shared" si="3"/>
        <v>1.5673289183222958</v>
      </c>
      <c r="E13" s="224">
        <f t="shared" si="3"/>
        <v>6.0044150110375272</v>
      </c>
      <c r="F13" s="224">
        <f t="shared" si="3"/>
        <v>0.92715231788079466</v>
      </c>
      <c r="G13" s="224">
        <f t="shared" si="3"/>
        <v>4.8785871964679908</v>
      </c>
      <c r="H13" s="224">
        <f t="shared" si="3"/>
        <v>44.503311258278146</v>
      </c>
      <c r="I13" s="224">
        <f t="shared" si="3"/>
        <v>10.242825607064018</v>
      </c>
      <c r="J13" s="224">
        <f t="shared" si="3"/>
        <v>7.9028697571743933</v>
      </c>
      <c r="K13" s="224">
        <f t="shared" si="3"/>
        <v>1.8101545253863134</v>
      </c>
      <c r="L13" s="224">
        <f t="shared" si="3"/>
        <v>2.4944812362030904</v>
      </c>
      <c r="M13" s="224">
        <f t="shared" si="3"/>
        <v>14.1280353200883</v>
      </c>
      <c r="N13" s="225">
        <f t="shared" si="3"/>
        <v>4.6578366445916117</v>
      </c>
      <c r="O13" s="226">
        <f t="shared" si="2"/>
        <v>99.999999999999986</v>
      </c>
    </row>
    <row r="14" spans="1:15" ht="22.5" customHeight="1" x14ac:dyDescent="0.35">
      <c r="A14" s="222">
        <v>2014</v>
      </c>
      <c r="B14" s="223">
        <f t="shared" ref="B14:N14" si="4">100*B6/$O6</f>
        <v>0.64935064935064934</v>
      </c>
      <c r="C14" s="224">
        <f t="shared" si="4"/>
        <v>0.24118738404452691</v>
      </c>
      <c r="D14" s="224">
        <f t="shared" si="4"/>
        <v>1.3358070500927643</v>
      </c>
      <c r="E14" s="224">
        <f t="shared" si="4"/>
        <v>5.2504638218923931</v>
      </c>
      <c r="F14" s="224">
        <f t="shared" si="4"/>
        <v>0.90909090909090906</v>
      </c>
      <c r="G14" s="224">
        <f t="shared" si="4"/>
        <v>4.50834879406308</v>
      </c>
      <c r="H14" s="224">
        <f t="shared" si="4"/>
        <v>40.092764378478662</v>
      </c>
      <c r="I14" s="224">
        <f t="shared" si="4"/>
        <v>19.406307977736549</v>
      </c>
      <c r="J14" s="224">
        <f t="shared" si="4"/>
        <v>6.5120593692022259</v>
      </c>
      <c r="K14" s="224">
        <f t="shared" si="4"/>
        <v>1.6697588126159555</v>
      </c>
      <c r="L14" s="224">
        <f t="shared" si="4"/>
        <v>2.1892393320964749</v>
      </c>
      <c r="M14" s="224">
        <f t="shared" si="4"/>
        <v>12.912801484230055</v>
      </c>
      <c r="N14" s="225">
        <f t="shared" si="4"/>
        <v>4.3228200371057515</v>
      </c>
      <c r="O14" s="226">
        <f t="shared" si="2"/>
        <v>100</v>
      </c>
    </row>
    <row r="15" spans="1:15" ht="22.5" customHeight="1" x14ac:dyDescent="0.25">
      <c r="A15" s="222">
        <v>2015</v>
      </c>
      <c r="B15" s="223">
        <f t="shared" ref="B15:N15" si="5">100*B7/$O7</f>
        <v>0.73228882833787468</v>
      </c>
      <c r="C15" s="224">
        <f t="shared" si="5"/>
        <v>0.20435967302452315</v>
      </c>
      <c r="D15" s="224">
        <f t="shared" si="5"/>
        <v>1.3794277929155314</v>
      </c>
      <c r="E15" s="224">
        <f t="shared" si="5"/>
        <v>5.2963215258855589</v>
      </c>
      <c r="F15" s="224">
        <f t="shared" si="5"/>
        <v>0.86852861035422346</v>
      </c>
      <c r="G15" s="224">
        <f t="shared" si="5"/>
        <v>4.9557220708446863</v>
      </c>
      <c r="H15" s="224">
        <f t="shared" si="5"/>
        <v>38.777247956403272</v>
      </c>
      <c r="I15" s="224">
        <f t="shared" si="5"/>
        <v>19.959128065395095</v>
      </c>
      <c r="J15" s="224">
        <f t="shared" si="5"/>
        <v>6.5054495912806543</v>
      </c>
      <c r="K15" s="224">
        <f t="shared" si="5"/>
        <v>1.9073569482288828</v>
      </c>
      <c r="L15" s="224">
        <f t="shared" si="5"/>
        <v>2.1968664850136239</v>
      </c>
      <c r="M15" s="224">
        <f t="shared" si="5"/>
        <v>13.010899182561309</v>
      </c>
      <c r="N15" s="225">
        <f t="shared" si="5"/>
        <v>4.2064032697547686</v>
      </c>
      <c r="O15" s="226">
        <f t="shared" si="2"/>
        <v>100</v>
      </c>
    </row>
    <row r="16" spans="1:15" ht="22.5" customHeight="1" x14ac:dyDescent="0.25">
      <c r="A16" s="222">
        <v>2016</v>
      </c>
      <c r="B16" s="223">
        <f t="shared" ref="B16:N16" si="6">100*B8/$O8</f>
        <v>0.80321285140562249</v>
      </c>
      <c r="C16" s="224">
        <f t="shared" si="6"/>
        <v>0.30120481927710846</v>
      </c>
      <c r="D16" s="224">
        <f t="shared" si="6"/>
        <v>1.3554216867469879</v>
      </c>
      <c r="E16" s="224">
        <f t="shared" si="6"/>
        <v>1.3888888888888888</v>
      </c>
      <c r="F16" s="224">
        <f t="shared" si="6"/>
        <v>1.0374832663989291</v>
      </c>
      <c r="G16" s="224">
        <f t="shared" si="6"/>
        <v>1.2550200803212852</v>
      </c>
      <c r="H16" s="224">
        <f t="shared" si="6"/>
        <v>40.963855421686745</v>
      </c>
      <c r="I16" s="224">
        <f t="shared" si="6"/>
        <v>23.544176706827308</v>
      </c>
      <c r="J16" s="224">
        <f t="shared" si="6"/>
        <v>6.6265060240963853</v>
      </c>
      <c r="K16" s="224">
        <f t="shared" si="6"/>
        <v>1.8741633199464525</v>
      </c>
      <c r="L16" s="224">
        <f t="shared" si="6"/>
        <v>2.4096385542168677</v>
      </c>
      <c r="M16" s="224">
        <f t="shared" si="6"/>
        <v>14.123159303882195</v>
      </c>
      <c r="N16" s="225">
        <f t="shared" si="6"/>
        <v>4.3172690763052213</v>
      </c>
      <c r="O16" s="226">
        <f t="shared" si="2"/>
        <v>99.999999999999986</v>
      </c>
    </row>
    <row r="17" spans="1:15" ht="22.5" customHeight="1" x14ac:dyDescent="0.25">
      <c r="A17" s="222">
        <v>2017</v>
      </c>
      <c r="B17" s="223">
        <f t="shared" ref="B17:N17" si="7">100*B9/$O9</f>
        <v>0.84085954531298657</v>
      </c>
      <c r="C17" s="224">
        <f t="shared" si="7"/>
        <v>0.29585798816568049</v>
      </c>
      <c r="D17" s="224">
        <f t="shared" si="7"/>
        <v>4.3911554033011519</v>
      </c>
      <c r="E17" s="224">
        <f t="shared" si="7"/>
        <v>4.2665836188103397</v>
      </c>
      <c r="F17" s="224">
        <f t="shared" si="7"/>
        <v>0.80971659919028338</v>
      </c>
      <c r="G17" s="224">
        <f t="shared" si="7"/>
        <v>4.6558704453441297</v>
      </c>
      <c r="H17" s="224">
        <f t="shared" si="7"/>
        <v>36.499532855808162</v>
      </c>
      <c r="I17" s="224">
        <f t="shared" si="7"/>
        <v>21.706633447524137</v>
      </c>
      <c r="J17" s="224">
        <f t="shared" si="7"/>
        <v>5.8704453441295543</v>
      </c>
      <c r="K17" s="224">
        <f t="shared" si="7"/>
        <v>1.6350046714419184</v>
      </c>
      <c r="L17" s="224">
        <f t="shared" si="7"/>
        <v>2.5848645281843661</v>
      </c>
      <c r="M17" s="224">
        <f t="shared" si="7"/>
        <v>12.753036437246964</v>
      </c>
      <c r="N17" s="225">
        <f t="shared" si="7"/>
        <v>3.6904391155403302</v>
      </c>
      <c r="O17" s="226">
        <f t="shared" si="2"/>
        <v>100</v>
      </c>
    </row>
    <row r="18" spans="1:15" ht="22.5" customHeight="1" x14ac:dyDescent="0.25">
      <c r="A18" s="227">
        <v>2018</v>
      </c>
      <c r="B18" s="228">
        <f t="shared" ref="B18:N18" si="8">100*B10/$O10</f>
        <v>1.2168486739469579</v>
      </c>
      <c r="C18" s="229">
        <f t="shared" si="8"/>
        <v>0.32761310452418096</v>
      </c>
      <c r="D18" s="229">
        <f t="shared" si="8"/>
        <v>4.7581903276131046</v>
      </c>
      <c r="E18" s="229">
        <f t="shared" si="8"/>
        <v>4.8361934477379096</v>
      </c>
      <c r="F18" s="229">
        <f t="shared" si="8"/>
        <v>0.93603744149765988</v>
      </c>
      <c r="G18" s="229">
        <f t="shared" si="8"/>
        <v>5.3198127925117005</v>
      </c>
      <c r="H18" s="229">
        <f t="shared" si="8"/>
        <v>33.837753510140402</v>
      </c>
      <c r="I18" s="229">
        <f t="shared" si="8"/>
        <v>19.781591263650547</v>
      </c>
      <c r="J18" s="229">
        <f t="shared" si="8"/>
        <v>6.6302652106084246</v>
      </c>
      <c r="K18" s="229">
        <f t="shared" si="8"/>
        <v>1.6068642745709829</v>
      </c>
      <c r="L18" s="229">
        <f t="shared" si="8"/>
        <v>2.5585023400936038</v>
      </c>
      <c r="M18" s="229">
        <f t="shared" si="8"/>
        <v>13.993759750390016</v>
      </c>
      <c r="N18" s="230">
        <f t="shared" si="8"/>
        <v>4.1965678627145087</v>
      </c>
      <c r="O18" s="231">
        <f t="shared" si="2"/>
        <v>99.999999999999986</v>
      </c>
    </row>
    <row r="19" spans="1:15" x14ac:dyDescent="0.25">
      <c r="A19" s="368" t="s">
        <v>97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70"/>
    </row>
    <row r="20" spans="1:15" ht="22.5" customHeight="1" x14ac:dyDescent="0.25">
      <c r="A20" s="222">
        <v>2013</v>
      </c>
      <c r="B20" s="223">
        <f t="shared" ref="B20:O25" si="9">100*B5/B4-100</f>
        <v>41.176470588235304</v>
      </c>
      <c r="C20" s="224">
        <f t="shared" si="9"/>
        <v>45.454545454545467</v>
      </c>
      <c r="D20" s="224">
        <f t="shared" si="9"/>
        <v>2.8985507246376869</v>
      </c>
      <c r="E20" s="224">
        <f t="shared" si="9"/>
        <v>23.07692307692308</v>
      </c>
      <c r="F20" s="224">
        <f t="shared" ref="F20:F25" si="10">100*F5/F4-100</f>
        <v>20</v>
      </c>
      <c r="G20" s="224">
        <f t="shared" si="9"/>
        <v>22.777777777777771</v>
      </c>
      <c r="H20" s="224">
        <f t="shared" si="9"/>
        <v>2.6999490575649503</v>
      </c>
      <c r="I20" s="224">
        <f t="shared" ref="I20:I25" si="11">100*I5/I4-100</f>
        <v>0</v>
      </c>
      <c r="J20" s="224">
        <f t="shared" si="9"/>
        <v>7.8313253012048136</v>
      </c>
      <c r="K20" s="224">
        <f t="shared" si="9"/>
        <v>-2.3809523809523796</v>
      </c>
      <c r="L20" s="224">
        <f t="shared" si="9"/>
        <v>7.6190476190476204</v>
      </c>
      <c r="M20" s="224">
        <f t="shared" si="9"/>
        <v>3.8961038961038952</v>
      </c>
      <c r="N20" s="224">
        <f t="shared" si="9"/>
        <v>6.5656565656565675</v>
      </c>
      <c r="O20" s="232">
        <f t="shared" si="9"/>
        <v>5.4714784633294471</v>
      </c>
    </row>
    <row r="21" spans="1:15" ht="22.5" customHeight="1" x14ac:dyDescent="0.25">
      <c r="A21" s="222">
        <v>2014</v>
      </c>
      <c r="B21" s="223">
        <f t="shared" si="9"/>
        <v>45.833333333333343</v>
      </c>
      <c r="C21" s="224">
        <f t="shared" si="9"/>
        <v>-18.75</v>
      </c>
      <c r="D21" s="224">
        <f t="shared" si="9"/>
        <v>1.4084507042253591</v>
      </c>
      <c r="E21" s="224">
        <f t="shared" si="9"/>
        <v>4.044117647058826</v>
      </c>
      <c r="F21" s="224">
        <f t="shared" si="10"/>
        <v>16.666666666666671</v>
      </c>
      <c r="G21" s="224">
        <f t="shared" si="9"/>
        <v>9.9547511312217125</v>
      </c>
      <c r="H21" s="224">
        <f t="shared" si="9"/>
        <v>7.1924603174603163</v>
      </c>
      <c r="I21" s="224">
        <f t="shared" si="11"/>
        <v>125.43103448275863</v>
      </c>
      <c r="J21" s="224">
        <f t="shared" si="9"/>
        <v>-1.955307262569832</v>
      </c>
      <c r="K21" s="224">
        <f t="shared" si="9"/>
        <v>9.7560975609756042</v>
      </c>
      <c r="L21" s="224">
        <f t="shared" si="9"/>
        <v>4.424778761061944</v>
      </c>
      <c r="M21" s="224">
        <f t="shared" si="9"/>
        <v>8.75</v>
      </c>
      <c r="N21" s="224">
        <f t="shared" si="9"/>
        <v>10.426540284360186</v>
      </c>
      <c r="O21" s="232">
        <f t="shared" si="9"/>
        <v>18.984547461368649</v>
      </c>
    </row>
    <row r="22" spans="1:15" ht="22.5" customHeight="1" x14ac:dyDescent="0.25">
      <c r="A22" s="222">
        <v>2015</v>
      </c>
      <c r="B22" s="223">
        <f t="shared" si="9"/>
        <v>22.857142857142861</v>
      </c>
      <c r="C22" s="224">
        <f t="shared" si="9"/>
        <v>-7.6923076923076934</v>
      </c>
      <c r="D22" s="224">
        <f t="shared" si="9"/>
        <v>12.5</v>
      </c>
      <c r="E22" s="224">
        <f t="shared" si="9"/>
        <v>9.8939929328621901</v>
      </c>
      <c r="F22" s="224">
        <f t="shared" si="10"/>
        <v>4.0816326530612201</v>
      </c>
      <c r="G22" s="224">
        <f t="shared" si="9"/>
        <v>19.753086419753089</v>
      </c>
      <c r="H22" s="224">
        <f t="shared" si="9"/>
        <v>5.3678852383155942</v>
      </c>
      <c r="I22" s="224">
        <f t="shared" si="11"/>
        <v>12.045889101338432</v>
      </c>
      <c r="J22" s="224">
        <f t="shared" si="9"/>
        <v>8.8319088319088337</v>
      </c>
      <c r="K22" s="224">
        <f t="shared" si="9"/>
        <v>24.444444444444443</v>
      </c>
      <c r="L22" s="224">
        <f t="shared" si="9"/>
        <v>9.3220338983050794</v>
      </c>
      <c r="M22" s="224">
        <f t="shared" si="9"/>
        <v>9.7701149425287355</v>
      </c>
      <c r="N22" s="224">
        <f t="shared" si="9"/>
        <v>6.0085836909871233</v>
      </c>
      <c r="O22" s="232">
        <f t="shared" si="9"/>
        <v>8.9424860853432335</v>
      </c>
    </row>
    <row r="23" spans="1:15" ht="22.5" customHeight="1" x14ac:dyDescent="0.25">
      <c r="A23" s="222">
        <v>2016</v>
      </c>
      <c r="B23" s="223">
        <f t="shared" si="9"/>
        <v>11.627906976744185</v>
      </c>
      <c r="C23" s="224">
        <f t="shared" si="9"/>
        <v>50</v>
      </c>
      <c r="D23" s="224">
        <f t="shared" si="9"/>
        <v>0</v>
      </c>
      <c r="E23" s="224">
        <f t="shared" si="9"/>
        <v>-73.311897106109328</v>
      </c>
      <c r="F23" s="224">
        <f t="shared" si="10"/>
        <v>21.568627450980387</v>
      </c>
      <c r="G23" s="224">
        <f t="shared" si="9"/>
        <v>-74.226804123711332</v>
      </c>
      <c r="H23" s="224">
        <f t="shared" si="9"/>
        <v>7.5098814229249058</v>
      </c>
      <c r="I23" s="224">
        <f t="shared" si="11"/>
        <v>20.051194539249153</v>
      </c>
      <c r="J23" s="224">
        <f t="shared" si="9"/>
        <v>3.6649214659685896</v>
      </c>
      <c r="K23" s="224">
        <f t="shared" si="9"/>
        <v>0</v>
      </c>
      <c r="L23" s="224">
        <f t="shared" si="9"/>
        <v>11.627906976744185</v>
      </c>
      <c r="M23" s="224">
        <f t="shared" si="9"/>
        <v>10.471204188481678</v>
      </c>
      <c r="N23" s="224">
        <f t="shared" si="9"/>
        <v>4.4534412955465541</v>
      </c>
      <c r="O23" s="232">
        <f t="shared" si="9"/>
        <v>1.7711171662125338</v>
      </c>
    </row>
    <row r="24" spans="1:15" ht="22.5" customHeight="1" x14ac:dyDescent="0.25">
      <c r="A24" s="222">
        <v>2017</v>
      </c>
      <c r="B24" s="223">
        <f t="shared" si="9"/>
        <v>12.5</v>
      </c>
      <c r="C24" s="224">
        <f t="shared" si="9"/>
        <v>5.5555555555555571</v>
      </c>
      <c r="D24" s="224">
        <f t="shared" si="9"/>
        <v>248.14814814814815</v>
      </c>
      <c r="E24" s="224">
        <f t="shared" si="9"/>
        <v>230.12048192771084</v>
      </c>
      <c r="F24" s="224">
        <f t="shared" si="10"/>
        <v>-16.129032258064512</v>
      </c>
      <c r="G24" s="224">
        <f t="shared" si="9"/>
        <v>298.66666666666669</v>
      </c>
      <c r="H24" s="224">
        <f t="shared" si="9"/>
        <v>-4.2483660130719016</v>
      </c>
      <c r="I24" s="224">
        <f t="shared" si="11"/>
        <v>-0.9239516702203332</v>
      </c>
      <c r="J24" s="224">
        <f t="shared" si="9"/>
        <v>-4.7979797979797922</v>
      </c>
      <c r="K24" s="224">
        <f t="shared" si="9"/>
        <v>-6.25</v>
      </c>
      <c r="L24" s="224">
        <f t="shared" si="9"/>
        <v>15.277777777777771</v>
      </c>
      <c r="M24" s="224">
        <f t="shared" si="9"/>
        <v>-2.9620853080568708</v>
      </c>
      <c r="N24" s="224">
        <f t="shared" si="9"/>
        <v>-8.1395348837209269</v>
      </c>
      <c r="O24" s="232">
        <f t="shared" si="9"/>
        <v>7.4631860776439112</v>
      </c>
    </row>
    <row r="25" spans="1:15" ht="22.5" customHeight="1" x14ac:dyDescent="0.25">
      <c r="A25" s="227">
        <v>2018</v>
      </c>
      <c r="B25" s="228">
        <f t="shared" si="9"/>
        <v>44.444444444444457</v>
      </c>
      <c r="C25" s="229">
        <f t="shared" si="9"/>
        <v>10.526315789473685</v>
      </c>
      <c r="D25" s="229">
        <f t="shared" si="9"/>
        <v>8.156028368794324</v>
      </c>
      <c r="E25" s="229">
        <f t="shared" si="9"/>
        <v>13.138686131386862</v>
      </c>
      <c r="F25" s="229">
        <f t="shared" si="10"/>
        <v>15.384615384615387</v>
      </c>
      <c r="G25" s="229">
        <f t="shared" si="9"/>
        <v>14.046822742474916</v>
      </c>
      <c r="H25" s="229">
        <f t="shared" si="9"/>
        <v>-7.4658703071672363</v>
      </c>
      <c r="I25" s="229">
        <f t="shared" si="11"/>
        <v>-9.0387374461979846</v>
      </c>
      <c r="J25" s="229">
        <f t="shared" si="9"/>
        <v>12.732095490716176</v>
      </c>
      <c r="K25" s="229">
        <f t="shared" si="9"/>
        <v>-1.904761904761898</v>
      </c>
      <c r="L25" s="229">
        <f t="shared" si="9"/>
        <v>-1.2048192771084274</v>
      </c>
      <c r="M25" s="229">
        <f t="shared" si="9"/>
        <v>9.5238095238095184</v>
      </c>
      <c r="N25" s="229">
        <f t="shared" si="9"/>
        <v>13.502109704641356</v>
      </c>
      <c r="O25" s="233">
        <f t="shared" si="9"/>
        <v>-0.18685767673622422</v>
      </c>
    </row>
    <row r="26" spans="1:15" x14ac:dyDescent="0.25">
      <c r="A26" s="234" t="s">
        <v>98</v>
      </c>
    </row>
  </sheetData>
  <mergeCells count="4">
    <mergeCell ref="A1:O1"/>
    <mergeCell ref="A3:O3"/>
    <mergeCell ref="A11:O11"/>
    <mergeCell ref="A19:O19"/>
  </mergeCells>
  <pageMargins left="0.25" right="0.25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93"/>
  <sheetViews>
    <sheetView view="pageBreakPreview" zoomScale="77" zoomScaleNormal="120" zoomScaleSheetLayoutView="77" workbookViewId="0">
      <pane ySplit="2" topLeftCell="A3" activePane="bottomLeft" state="frozen"/>
      <selection pane="bottomLeft" activeCell="J10" sqref="J10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60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5"/>
      <c r="R1" s="112"/>
    </row>
    <row r="2" spans="1:37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52</v>
      </c>
      <c r="K2" s="26" t="s">
        <v>42</v>
      </c>
      <c r="L2" s="26" t="s">
        <v>45</v>
      </c>
      <c r="M2" s="26" t="s">
        <v>44</v>
      </c>
      <c r="N2" s="26" t="s">
        <v>85</v>
      </c>
      <c r="O2" s="26" t="s">
        <v>79</v>
      </c>
      <c r="P2" s="26" t="s">
        <v>86</v>
      </c>
      <c r="Q2" s="247" t="s">
        <v>12</v>
      </c>
      <c r="R2" s="199" t="s">
        <v>31</v>
      </c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9" t="s">
        <v>94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2"/>
      <c r="Q3" s="255"/>
      <c r="R3" s="180"/>
      <c r="S3" s="9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37" s="92" customFormat="1" ht="15" customHeight="1" x14ac:dyDescent="0.25">
      <c r="A4" s="139">
        <v>2007</v>
      </c>
      <c r="B4" s="174">
        <v>187384.75446419863</v>
      </c>
      <c r="C4" s="174">
        <v>48593.351693849429</v>
      </c>
      <c r="D4" s="174">
        <v>101636.27864626462</v>
      </c>
      <c r="E4" s="174">
        <v>150294.00476690338</v>
      </c>
      <c r="F4" s="174">
        <v>44942.773980493657</v>
      </c>
      <c r="G4" s="174">
        <v>111149.24745091748</v>
      </c>
      <c r="H4" s="174">
        <v>480679.70794199692</v>
      </c>
      <c r="I4" s="174">
        <v>84199.365327167616</v>
      </c>
      <c r="J4" s="174">
        <v>30145.196619294373</v>
      </c>
      <c r="K4" s="174">
        <v>148740.04381787666</v>
      </c>
      <c r="L4" s="174">
        <v>103614.72807063627</v>
      </c>
      <c r="M4" s="174">
        <v>71822.582893466461</v>
      </c>
      <c r="N4" s="174">
        <v>108070.41051293486</v>
      </c>
      <c r="O4" s="174">
        <v>122759.69061992125</v>
      </c>
      <c r="P4" s="203">
        <v>56008.341230437443</v>
      </c>
      <c r="Q4" s="255">
        <v>1850040.4780363592</v>
      </c>
      <c r="R4" s="200">
        <v>94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</row>
    <row r="5" spans="1:37" s="92" customFormat="1" ht="15" customHeight="1" x14ac:dyDescent="0.25">
      <c r="A5" s="139">
        <v>2008</v>
      </c>
      <c r="B5" s="174">
        <v>170295.40705484056</v>
      </c>
      <c r="C5" s="174">
        <v>38152.16338553383</v>
      </c>
      <c r="D5" s="174">
        <v>82273.569561458047</v>
      </c>
      <c r="E5" s="174">
        <v>131144.18138111907</v>
      </c>
      <c r="F5" s="174">
        <v>47435.672726339464</v>
      </c>
      <c r="G5" s="174">
        <v>110290.247251721</v>
      </c>
      <c r="H5" s="174">
        <v>509580.5480008584</v>
      </c>
      <c r="I5" s="174">
        <v>88650.170913124428</v>
      </c>
      <c r="J5" s="174">
        <v>37901.668892809779</v>
      </c>
      <c r="K5" s="174">
        <v>121648.06939606859</v>
      </c>
      <c r="L5" s="174">
        <v>111068.10585845487</v>
      </c>
      <c r="M5" s="174">
        <v>65887.3021179684</v>
      </c>
      <c r="N5" s="174">
        <v>114435.7578365173</v>
      </c>
      <c r="O5" s="174">
        <v>123703.99554281424</v>
      </c>
      <c r="P5" s="203">
        <v>54006.831885102329</v>
      </c>
      <c r="Q5" s="255">
        <v>1806473.6918047308</v>
      </c>
      <c r="R5" s="200">
        <v>99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</row>
    <row r="6" spans="1:37" s="5" customFormat="1" ht="18.75" customHeight="1" x14ac:dyDescent="0.25">
      <c r="A6" s="139">
        <v>2009</v>
      </c>
      <c r="B6" s="174">
        <v>168182.21045556141</v>
      </c>
      <c r="C6" s="174">
        <v>38062.616436339311</v>
      </c>
      <c r="D6" s="174">
        <v>77108.431282866572</v>
      </c>
      <c r="E6" s="174">
        <v>97302.092703705945</v>
      </c>
      <c r="F6" s="174">
        <v>36490.448584858801</v>
      </c>
      <c r="G6" s="174">
        <v>95771.087052937684</v>
      </c>
      <c r="H6" s="174">
        <v>531533.29195842845</v>
      </c>
      <c r="I6" s="174">
        <v>71240.335702803335</v>
      </c>
      <c r="J6" s="174">
        <v>34463.829529013121</v>
      </c>
      <c r="K6" s="174">
        <v>131978.18549996041</v>
      </c>
      <c r="L6" s="174">
        <v>131884.20725823892</v>
      </c>
      <c r="M6" s="174">
        <v>73175.34592509357</v>
      </c>
      <c r="N6" s="174">
        <v>111142.38384126718</v>
      </c>
      <c r="O6" s="174">
        <v>124315.93241515197</v>
      </c>
      <c r="P6" s="203">
        <v>55365.333212260615</v>
      </c>
      <c r="Q6" s="255">
        <v>1778015.731858487</v>
      </c>
      <c r="R6" s="200">
        <v>94.458159776614821</v>
      </c>
      <c r="S6" s="147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3"/>
      <c r="AG6" s="73"/>
      <c r="AH6" s="73"/>
      <c r="AI6" s="73"/>
      <c r="AJ6" s="74"/>
      <c r="AK6" s="75"/>
    </row>
    <row r="7" spans="1:37" s="5" customFormat="1" ht="18.75" customHeight="1" x14ac:dyDescent="0.25">
      <c r="A7" s="139">
        <v>2010</v>
      </c>
      <c r="B7" s="174">
        <v>150601.20177474045</v>
      </c>
      <c r="C7" s="174">
        <v>37080.300333092411</v>
      </c>
      <c r="D7" s="174">
        <v>74730.284661015277</v>
      </c>
      <c r="E7" s="174">
        <v>103942.44746050437</v>
      </c>
      <c r="F7" s="174">
        <v>35766.556884136575</v>
      </c>
      <c r="G7" s="174">
        <v>115994.87262978251</v>
      </c>
      <c r="H7" s="174">
        <v>544060.08486528089</v>
      </c>
      <c r="I7" s="174">
        <v>66608.863213590506</v>
      </c>
      <c r="J7" s="174">
        <v>32710.567966572002</v>
      </c>
      <c r="K7" s="174">
        <v>137287.61875202911</v>
      </c>
      <c r="L7" s="174">
        <v>133627.54516324849</v>
      </c>
      <c r="M7" s="174">
        <v>68944.030705145531</v>
      </c>
      <c r="N7" s="174">
        <v>112447.53441876287</v>
      </c>
      <c r="O7" s="174">
        <v>135671.33397379174</v>
      </c>
      <c r="P7" s="203">
        <v>71400.175510578061</v>
      </c>
      <c r="Q7" s="255">
        <v>1820873.4183122707</v>
      </c>
      <c r="R7" s="200">
        <v>94.443787722275673</v>
      </c>
      <c r="S7" s="147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3"/>
      <c r="AG7" s="73"/>
      <c r="AH7" s="73"/>
      <c r="AI7" s="73"/>
      <c r="AJ7" s="74"/>
      <c r="AK7" s="75"/>
    </row>
    <row r="8" spans="1:37" s="5" customFormat="1" ht="18.75" customHeight="1" x14ac:dyDescent="0.25">
      <c r="A8" s="139">
        <v>2011</v>
      </c>
      <c r="B8" s="174">
        <v>146799.45571473087</v>
      </c>
      <c r="C8" s="174">
        <v>33067.283585027748</v>
      </c>
      <c r="D8" s="174">
        <v>68813.642752741842</v>
      </c>
      <c r="E8" s="174">
        <v>110731.58169143669</v>
      </c>
      <c r="F8" s="174">
        <v>42752.182210945866</v>
      </c>
      <c r="G8" s="174">
        <v>122313.96957259614</v>
      </c>
      <c r="H8" s="174">
        <v>557299.24853294343</v>
      </c>
      <c r="I8" s="174">
        <v>61393.76853340758</v>
      </c>
      <c r="J8" s="174">
        <v>33877.070208331555</v>
      </c>
      <c r="K8" s="174">
        <v>117233.06009296485</v>
      </c>
      <c r="L8" s="174">
        <v>142669.12145096468</v>
      </c>
      <c r="M8" s="174">
        <v>60768.6694566144</v>
      </c>
      <c r="N8" s="174">
        <v>113761.24424156576</v>
      </c>
      <c r="O8" s="174">
        <v>134684.18924481972</v>
      </c>
      <c r="P8" s="203">
        <v>80197.147456739491</v>
      </c>
      <c r="Q8" s="255">
        <v>1826361.6347458307</v>
      </c>
      <c r="R8" s="200">
        <v>96.572720917229802</v>
      </c>
      <c r="S8" s="147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3"/>
      <c r="AG8" s="73"/>
      <c r="AH8" s="73"/>
      <c r="AI8" s="73"/>
      <c r="AJ8" s="74"/>
      <c r="AK8" s="75"/>
    </row>
    <row r="9" spans="1:37" s="5" customFormat="1" ht="18.75" customHeight="1" x14ac:dyDescent="0.25">
      <c r="A9" s="139">
        <v>2012</v>
      </c>
      <c r="B9" s="174">
        <v>135047.69988747255</v>
      </c>
      <c r="C9" s="174">
        <v>37026.392679081982</v>
      </c>
      <c r="D9" s="174">
        <v>63419.204435021791</v>
      </c>
      <c r="E9" s="174">
        <v>101301.91990521738</v>
      </c>
      <c r="F9" s="174">
        <v>47639.598241166932</v>
      </c>
      <c r="G9" s="174">
        <v>113096.6443679636</v>
      </c>
      <c r="H9" s="174">
        <v>539846.77370523685</v>
      </c>
      <c r="I9" s="174">
        <v>63185.733533938881</v>
      </c>
      <c r="J9" s="174">
        <v>35185.619641886675</v>
      </c>
      <c r="K9" s="174">
        <v>98163.74393639536</v>
      </c>
      <c r="L9" s="174">
        <v>133141.92437184713</v>
      </c>
      <c r="M9" s="174">
        <v>58023.56872312598</v>
      </c>
      <c r="N9" s="174">
        <v>115083.32996855746</v>
      </c>
      <c r="O9" s="174">
        <v>143410.03021826301</v>
      </c>
      <c r="P9" s="174">
        <v>68547.411704417769</v>
      </c>
      <c r="Q9" s="256">
        <v>1752119.5953195933</v>
      </c>
      <c r="R9" s="201">
        <v>98.83099892517879</v>
      </c>
      <c r="S9" s="147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3"/>
      <c r="AG9" s="73"/>
      <c r="AH9" s="73"/>
      <c r="AI9" s="73"/>
      <c r="AJ9" s="74"/>
      <c r="AK9" s="75"/>
    </row>
    <row r="10" spans="1:37" s="5" customFormat="1" ht="18.75" customHeight="1" x14ac:dyDescent="0.25">
      <c r="A10" s="139">
        <v>2013</v>
      </c>
      <c r="B10" s="174">
        <v>151165.39537546659</v>
      </c>
      <c r="C10" s="174">
        <v>31941.886440246199</v>
      </c>
      <c r="D10" s="174">
        <v>66837.147462910652</v>
      </c>
      <c r="E10" s="174">
        <v>96052.321080844456</v>
      </c>
      <c r="F10" s="174">
        <v>41312.880876513373</v>
      </c>
      <c r="G10" s="174">
        <v>114801.76273333337</v>
      </c>
      <c r="H10" s="174">
        <v>538089.32279966667</v>
      </c>
      <c r="I10" s="174">
        <v>67316.600923333244</v>
      </c>
      <c r="J10" s="174">
        <v>31753.344123550945</v>
      </c>
      <c r="K10" s="174">
        <v>110018.899</v>
      </c>
      <c r="L10" s="174">
        <v>124821.65928847644</v>
      </c>
      <c r="M10" s="174">
        <v>48686.02240666662</v>
      </c>
      <c r="N10" s="174">
        <v>116576.8</v>
      </c>
      <c r="O10" s="174">
        <v>146247.43182534925</v>
      </c>
      <c r="P10" s="174">
        <v>79905.918025880383</v>
      </c>
      <c r="Q10" s="256">
        <v>1765527.3923622381</v>
      </c>
      <c r="R10" s="201">
        <v>99.995565458321209</v>
      </c>
      <c r="S10" s="147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3"/>
      <c r="AG10" s="73"/>
      <c r="AH10" s="73"/>
      <c r="AI10" s="73"/>
      <c r="AJ10" s="74"/>
      <c r="AK10" s="75"/>
    </row>
    <row r="11" spans="1:37" s="5" customFormat="1" ht="18.75" customHeight="1" x14ac:dyDescent="0.25">
      <c r="A11" s="139">
        <v>2014</v>
      </c>
      <c r="B11" s="174">
        <v>152074.80271797834</v>
      </c>
      <c r="C11" s="174">
        <v>32380.880905974733</v>
      </c>
      <c r="D11" s="174">
        <v>72958.669458494536</v>
      </c>
      <c r="E11" s="174">
        <v>78903.418948926381</v>
      </c>
      <c r="F11" s="174">
        <v>54926.449126258623</v>
      </c>
      <c r="G11" s="174">
        <v>117257.7139471741</v>
      </c>
      <c r="H11" s="174">
        <v>547093.54778026755</v>
      </c>
      <c r="I11" s="174">
        <v>85411.948488038019</v>
      </c>
      <c r="J11" s="174">
        <v>29436.224607140997</v>
      </c>
      <c r="K11" s="174">
        <v>105300.86238551047</v>
      </c>
      <c r="L11" s="174">
        <v>136815.31511665595</v>
      </c>
      <c r="M11" s="174">
        <v>67278.620362273447</v>
      </c>
      <c r="N11" s="174">
        <v>118572.95018166269</v>
      </c>
      <c r="O11" s="174">
        <v>146461.65169144116</v>
      </c>
      <c r="P11" s="174">
        <v>67053.381412977891</v>
      </c>
      <c r="Q11" s="256">
        <v>1811926.4371307751</v>
      </c>
      <c r="R11" s="201">
        <v>100.47689814773425</v>
      </c>
      <c r="S11" s="147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3"/>
      <c r="AG11" s="73"/>
      <c r="AH11" s="73"/>
      <c r="AI11" s="62"/>
      <c r="AJ11" s="74"/>
      <c r="AK11" s="75"/>
    </row>
    <row r="12" spans="1:37" s="5" customFormat="1" ht="18.75" customHeight="1" x14ac:dyDescent="0.25">
      <c r="A12" s="139">
        <v>2015</v>
      </c>
      <c r="B12" s="174">
        <v>136796.81408076573</v>
      </c>
      <c r="C12" s="174">
        <v>51246.638805696435</v>
      </c>
      <c r="D12" s="174">
        <v>70386.500167792881</v>
      </c>
      <c r="E12" s="174">
        <v>77745.014268995801</v>
      </c>
      <c r="F12" s="174">
        <v>55620.768637707137</v>
      </c>
      <c r="G12" s="174">
        <v>148382.71332574502</v>
      </c>
      <c r="H12" s="174">
        <v>562126.0425156625</v>
      </c>
      <c r="I12" s="174">
        <v>89800.761648012805</v>
      </c>
      <c r="J12" s="174">
        <v>39006.310514525991</v>
      </c>
      <c r="K12" s="174">
        <v>127175.02779418854</v>
      </c>
      <c r="L12" s="174">
        <v>157964.15642876577</v>
      </c>
      <c r="M12" s="174">
        <v>81729.513696889742</v>
      </c>
      <c r="N12" s="174">
        <v>120105.26603647954</v>
      </c>
      <c r="O12" s="174">
        <v>146229.98686996597</v>
      </c>
      <c r="P12" s="174">
        <v>69639.312781393222</v>
      </c>
      <c r="Q12" s="256">
        <v>1933954.8275725872</v>
      </c>
      <c r="R12" s="201">
        <v>104.19655114957759</v>
      </c>
      <c r="S12" s="147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73"/>
      <c r="AJ12" s="74"/>
      <c r="AK12" s="75"/>
    </row>
    <row r="13" spans="1:37" s="5" customFormat="1" ht="18.75" customHeight="1" x14ac:dyDescent="0.25">
      <c r="A13" s="139">
        <v>2016</v>
      </c>
      <c r="B13" s="174">
        <v>142274.06794496067</v>
      </c>
      <c r="C13" s="174">
        <v>59180.101239563497</v>
      </c>
      <c r="D13" s="174">
        <v>76520.157524357215</v>
      </c>
      <c r="E13" s="174">
        <v>81709.605115629558</v>
      </c>
      <c r="F13" s="174">
        <v>55566.812793107951</v>
      </c>
      <c r="G13" s="174">
        <v>129282.27199667531</v>
      </c>
      <c r="H13" s="174">
        <v>609992.05327777076</v>
      </c>
      <c r="I13" s="174">
        <v>88210.522717438798</v>
      </c>
      <c r="J13" s="174">
        <v>40593.535197163903</v>
      </c>
      <c r="K13" s="174">
        <v>134099.06925676024</v>
      </c>
      <c r="L13" s="174">
        <v>174797.06657002523</v>
      </c>
      <c r="M13" s="174">
        <v>80955.776271559051</v>
      </c>
      <c r="N13" s="174">
        <v>121845.59859850565</v>
      </c>
      <c r="O13" s="174">
        <v>141692.36632112201</v>
      </c>
      <c r="P13" s="174">
        <v>68515.98218785708</v>
      </c>
      <c r="Q13" s="256">
        <v>2005234.9870124969</v>
      </c>
      <c r="R13" s="201">
        <v>105.09777940208143</v>
      </c>
      <c r="S13" s="14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54"/>
      <c r="AK13" s="66"/>
    </row>
    <row r="14" spans="1:37" s="5" customFormat="1" ht="18.75" customHeight="1" x14ac:dyDescent="0.25">
      <c r="A14" s="139">
        <v>2017</v>
      </c>
      <c r="B14" s="174">
        <v>169331.40572207345</v>
      </c>
      <c r="C14" s="174">
        <v>46418.482704986469</v>
      </c>
      <c r="D14" s="174">
        <v>74696.220294626619</v>
      </c>
      <c r="E14" s="174">
        <v>63636.123456758171</v>
      </c>
      <c r="F14" s="174">
        <v>57712.758176873191</v>
      </c>
      <c r="G14" s="174">
        <v>113586.7845981243</v>
      </c>
      <c r="H14" s="174">
        <v>609077.8289804766</v>
      </c>
      <c r="I14" s="174">
        <v>79012.042374840996</v>
      </c>
      <c r="J14" s="174">
        <v>41429.544290599297</v>
      </c>
      <c r="K14" s="174">
        <v>135914.45308768805</v>
      </c>
      <c r="L14" s="174">
        <v>186421.83200143761</v>
      </c>
      <c r="M14" s="174">
        <v>87070.556492765361</v>
      </c>
      <c r="N14" s="174">
        <v>122754.36019537534</v>
      </c>
      <c r="O14" s="174">
        <v>141289.06274855987</v>
      </c>
      <c r="P14" s="174">
        <v>63988.085683545643</v>
      </c>
      <c r="Q14" s="256">
        <v>1992339.5408087308</v>
      </c>
      <c r="R14" s="201">
        <v>105.71326814420642</v>
      </c>
      <c r="S14" s="14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66"/>
    </row>
    <row r="15" spans="1:37" s="8" customFormat="1" ht="18.75" customHeight="1" thickBot="1" x14ac:dyDescent="0.3">
      <c r="A15" s="139">
        <v>2018</v>
      </c>
      <c r="B15" s="174">
        <v>152594.55320069141</v>
      </c>
      <c r="C15" s="174">
        <v>36356.345893334554</v>
      </c>
      <c r="D15" s="174">
        <v>73858.851951508506</v>
      </c>
      <c r="E15" s="174">
        <v>36334.816945063969</v>
      </c>
      <c r="F15" s="174">
        <v>55088.440241421908</v>
      </c>
      <c r="G15" s="174">
        <v>127883.4307674672</v>
      </c>
      <c r="H15" s="174">
        <v>656074.97503319045</v>
      </c>
      <c r="I15" s="174">
        <v>73498.367169809833</v>
      </c>
      <c r="J15" s="174">
        <v>41518.339402977857</v>
      </c>
      <c r="K15" s="174">
        <v>131238.18963248833</v>
      </c>
      <c r="L15" s="174">
        <v>200201.7452191617</v>
      </c>
      <c r="M15" s="174">
        <v>92528.905070197419</v>
      </c>
      <c r="N15" s="174">
        <v>124091.10312165768</v>
      </c>
      <c r="O15" s="174">
        <v>143871.32587134888</v>
      </c>
      <c r="P15" s="174">
        <v>60291.889124079593</v>
      </c>
      <c r="Q15" s="257">
        <v>2005431.278644399</v>
      </c>
      <c r="R15" s="202">
        <v>107.52831807999496</v>
      </c>
      <c r="S15" s="14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4"/>
      <c r="AK15" s="66"/>
    </row>
    <row r="16" spans="1:37" ht="22.5" customHeight="1" x14ac:dyDescent="0.25">
      <c r="A16" s="319" t="s">
        <v>92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254"/>
      <c r="R16" s="181"/>
      <c r="S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4"/>
    </row>
    <row r="17" spans="1:37" s="5" customFormat="1" ht="18.75" customHeight="1" x14ac:dyDescent="0.2">
      <c r="A17" s="175">
        <v>39873</v>
      </c>
      <c r="B17" s="174">
        <v>44849.73618559201</v>
      </c>
      <c r="C17" s="174">
        <v>8396.014084610797</v>
      </c>
      <c r="D17" s="174">
        <v>19360.40374786529</v>
      </c>
      <c r="E17" s="174">
        <v>21811.834998700382</v>
      </c>
      <c r="F17" s="174">
        <v>8662.8378447565701</v>
      </c>
      <c r="G17" s="174">
        <v>27556.669040391091</v>
      </c>
      <c r="H17" s="174">
        <v>138452.58296491674</v>
      </c>
      <c r="I17" s="174">
        <v>19684.686998637218</v>
      </c>
      <c r="J17" s="174">
        <v>8685.9788754914625</v>
      </c>
      <c r="K17" s="174">
        <v>32364.248811268466</v>
      </c>
      <c r="L17" s="174">
        <v>30736.840951127982</v>
      </c>
      <c r="M17" s="174">
        <v>21362.629402609051</v>
      </c>
      <c r="N17" s="174">
        <v>27663.684338076902</v>
      </c>
      <c r="O17" s="174">
        <v>30480.919025850348</v>
      </c>
      <c r="P17" s="174">
        <v>12015.269874411975</v>
      </c>
      <c r="Q17" s="256">
        <v>452084.3371443064</v>
      </c>
      <c r="R17" s="182">
        <v>93.487373393112421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19"/>
    </row>
    <row r="18" spans="1:37" s="5" customFormat="1" ht="18.75" customHeight="1" x14ac:dyDescent="0.2">
      <c r="A18" s="175">
        <v>39965</v>
      </c>
      <c r="B18" s="174">
        <v>38732.190485355386</v>
      </c>
      <c r="C18" s="174">
        <v>10291.21448641403</v>
      </c>
      <c r="D18" s="174">
        <v>17016.900189583532</v>
      </c>
      <c r="E18" s="174">
        <v>15865.463825273393</v>
      </c>
      <c r="F18" s="174">
        <v>8601.9008470443387</v>
      </c>
      <c r="G18" s="174">
        <v>25748.980632811003</v>
      </c>
      <c r="H18" s="174">
        <v>127245.97958832369</v>
      </c>
      <c r="I18" s="174">
        <v>17412.157340899379</v>
      </c>
      <c r="J18" s="174">
        <v>8775.6664793585478</v>
      </c>
      <c r="K18" s="174">
        <v>31072.170284036223</v>
      </c>
      <c r="L18" s="174">
        <v>33136.092316029433</v>
      </c>
      <c r="M18" s="174">
        <v>18370.8717613509</v>
      </c>
      <c r="N18" s="174">
        <v>27745.006627057366</v>
      </c>
      <c r="O18" s="174">
        <v>29226.781218459288</v>
      </c>
      <c r="P18" s="174">
        <v>14269.207564053908</v>
      </c>
      <c r="Q18" s="256">
        <v>423510.58364605036</v>
      </c>
      <c r="R18" s="182">
        <v>94.758978992610253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19"/>
    </row>
    <row r="19" spans="1:37" s="5" customFormat="1" ht="18.75" customHeight="1" x14ac:dyDescent="0.2">
      <c r="A19" s="175">
        <v>40057</v>
      </c>
      <c r="B19" s="174">
        <v>41474.661866794566</v>
      </c>
      <c r="C19" s="174">
        <v>10492.872844699939</v>
      </c>
      <c r="D19" s="174">
        <v>18780.798933464383</v>
      </c>
      <c r="E19" s="174">
        <v>26636.361478284161</v>
      </c>
      <c r="F19" s="174">
        <v>9641.4095013290716</v>
      </c>
      <c r="G19" s="174">
        <v>20148.678998559277</v>
      </c>
      <c r="H19" s="174">
        <v>131183.80450051936</v>
      </c>
      <c r="I19" s="174">
        <v>15728.579359101828</v>
      </c>
      <c r="J19" s="174">
        <v>9056.3069271998484</v>
      </c>
      <c r="K19" s="174">
        <v>32739.896253406598</v>
      </c>
      <c r="L19" s="174">
        <v>33912.324634174562</v>
      </c>
      <c r="M19" s="174">
        <v>14543.160132160901</v>
      </c>
      <c r="N19" s="174">
        <v>27826.154055534789</v>
      </c>
      <c r="O19" s="174">
        <v>31482.242335008581</v>
      </c>
      <c r="P19" s="174">
        <v>14111.813567975225</v>
      </c>
      <c r="Q19" s="256">
        <v>437759.06538821309</v>
      </c>
      <c r="R19" s="182">
        <v>95.434505154262752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19"/>
    </row>
    <row r="20" spans="1:37" s="5" customFormat="1" ht="18.75" customHeight="1" x14ac:dyDescent="0.2">
      <c r="A20" s="175">
        <v>40148</v>
      </c>
      <c r="B20" s="174">
        <v>43125.621917819437</v>
      </c>
      <c r="C20" s="174">
        <v>8882.5150206145481</v>
      </c>
      <c r="D20" s="174">
        <v>21950.328411953356</v>
      </c>
      <c r="E20" s="174">
        <v>32988.432401448008</v>
      </c>
      <c r="F20" s="174">
        <v>9584.3003917288224</v>
      </c>
      <c r="G20" s="174">
        <v>22316.758381176318</v>
      </c>
      <c r="H20" s="174">
        <v>134650.92490466862</v>
      </c>
      <c r="I20" s="174">
        <v>18414.912004164911</v>
      </c>
      <c r="J20" s="174">
        <v>7945.8772469632613</v>
      </c>
      <c r="K20" s="174">
        <v>35801.870151249132</v>
      </c>
      <c r="L20" s="174">
        <v>34098.94935690696</v>
      </c>
      <c r="M20" s="174">
        <v>18898.684628972704</v>
      </c>
      <c r="N20" s="174">
        <v>27907.538820598114</v>
      </c>
      <c r="O20" s="174">
        <v>33125.98983583376</v>
      </c>
      <c r="P20" s="174">
        <v>14969.042205819513</v>
      </c>
      <c r="Q20" s="256">
        <v>464661.74567991751</v>
      </c>
      <c r="R20" s="182">
        <v>94.208673254134951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19"/>
    </row>
    <row r="21" spans="1:37" s="5" customFormat="1" ht="18.75" customHeight="1" x14ac:dyDescent="0.2">
      <c r="A21" s="175">
        <v>40238</v>
      </c>
      <c r="B21" s="174">
        <v>36753.739529553954</v>
      </c>
      <c r="C21" s="174">
        <v>7555.6602181261878</v>
      </c>
      <c r="D21" s="174">
        <v>21479.743181040347</v>
      </c>
      <c r="E21" s="174">
        <v>23501.518841556466</v>
      </c>
      <c r="F21" s="174">
        <v>8199.589393642822</v>
      </c>
      <c r="G21" s="174">
        <v>24171.059522746626</v>
      </c>
      <c r="H21" s="174">
        <v>130335.60015097375</v>
      </c>
      <c r="I21" s="174">
        <v>16362.723106568925</v>
      </c>
      <c r="J21" s="174">
        <v>6881.5026998498251</v>
      </c>
      <c r="K21" s="174">
        <v>31724.662061332543</v>
      </c>
      <c r="L21" s="174">
        <v>33787.749306927391</v>
      </c>
      <c r="M21" s="174">
        <v>21371.027872300056</v>
      </c>
      <c r="N21" s="174">
        <v>27989.161616399397</v>
      </c>
      <c r="O21" s="174">
        <v>33486.03993456126</v>
      </c>
      <c r="P21" s="174">
        <v>16541.647953313764</v>
      </c>
      <c r="Q21" s="256">
        <v>440141.42538889335</v>
      </c>
      <c r="R21" s="182">
        <v>93.986902207421466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19"/>
    </row>
    <row r="22" spans="1:37" s="5" customFormat="1" ht="18.75" customHeight="1" x14ac:dyDescent="0.2">
      <c r="A22" s="175">
        <v>40330</v>
      </c>
      <c r="B22" s="174">
        <v>36797.949767969942</v>
      </c>
      <c r="C22" s="174">
        <v>10975.621284329714</v>
      </c>
      <c r="D22" s="174">
        <v>18286.654437884703</v>
      </c>
      <c r="E22" s="174">
        <v>22347.936169511846</v>
      </c>
      <c r="F22" s="174">
        <v>9216.3313853446198</v>
      </c>
      <c r="G22" s="174">
        <v>29336.489446413125</v>
      </c>
      <c r="H22" s="174">
        <v>129938.96284708873</v>
      </c>
      <c r="I22" s="174">
        <v>15666.270306563103</v>
      </c>
      <c r="J22" s="174">
        <v>7786.4512679746931</v>
      </c>
      <c r="K22" s="174">
        <v>30647.153937841154</v>
      </c>
      <c r="L22" s="174">
        <v>33535.348169774559</v>
      </c>
      <c r="M22" s="174">
        <v>14573.334373268943</v>
      </c>
      <c r="N22" s="174">
        <v>28071.023139120931</v>
      </c>
      <c r="O22" s="174">
        <v>33536.046319037945</v>
      </c>
      <c r="P22" s="174">
        <v>16669.391150722171</v>
      </c>
      <c r="Q22" s="256">
        <v>437384.96400284616</v>
      </c>
      <c r="R22" s="182">
        <v>94.601142297891997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19"/>
    </row>
    <row r="23" spans="1:37" s="5" customFormat="1" ht="18.75" customHeight="1" x14ac:dyDescent="0.2">
      <c r="A23" s="175">
        <v>40422</v>
      </c>
      <c r="B23" s="174">
        <v>37064.983190743085</v>
      </c>
      <c r="C23" s="174">
        <v>10048.391394283222</v>
      </c>
      <c r="D23" s="174">
        <v>16643.216148538122</v>
      </c>
      <c r="E23" s="174">
        <v>27811.414366603723</v>
      </c>
      <c r="F23" s="174">
        <v>9467.3656114946789</v>
      </c>
      <c r="G23" s="174">
        <v>30355.708460814745</v>
      </c>
      <c r="H23" s="174">
        <v>142362.39493998725</v>
      </c>
      <c r="I23" s="174">
        <v>17049.607689903049</v>
      </c>
      <c r="J23" s="174">
        <v>9062.5593592991572</v>
      </c>
      <c r="K23" s="174">
        <v>39587.978231525412</v>
      </c>
      <c r="L23" s="174">
        <v>33028.439141199844</v>
      </c>
      <c r="M23" s="174">
        <v>16501.132194660655</v>
      </c>
      <c r="N23" s="174">
        <v>28152.711694400885</v>
      </c>
      <c r="O23" s="174">
        <v>33413.50081571388</v>
      </c>
      <c r="P23" s="174">
        <v>19634.861125535463</v>
      </c>
      <c r="Q23" s="256">
        <v>470184.26436470315</v>
      </c>
      <c r="R23" s="182">
        <v>94.786388805605185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19"/>
    </row>
    <row r="24" spans="1:37" s="5" customFormat="1" ht="18.75" customHeight="1" x14ac:dyDescent="0.2">
      <c r="A24" s="175">
        <v>40513</v>
      </c>
      <c r="B24" s="174">
        <v>39984.529286473458</v>
      </c>
      <c r="C24" s="174">
        <v>8500.6274363532848</v>
      </c>
      <c r="D24" s="174">
        <v>18320.670893552106</v>
      </c>
      <c r="E24" s="174">
        <v>30281.578082832337</v>
      </c>
      <c r="F24" s="174">
        <v>8883.2704936544542</v>
      </c>
      <c r="G24" s="174">
        <v>32131.615199808017</v>
      </c>
      <c r="H24" s="174">
        <v>141423.12692723115</v>
      </c>
      <c r="I24" s="174">
        <v>17530.262110555432</v>
      </c>
      <c r="J24" s="174">
        <v>8980.0546394483226</v>
      </c>
      <c r="K24" s="174">
        <v>35327.824521330003</v>
      </c>
      <c r="L24" s="174">
        <v>33276.008545346696</v>
      </c>
      <c r="M24" s="174">
        <v>16498.536264915878</v>
      </c>
      <c r="N24" s="174">
        <v>28234.637968841649</v>
      </c>
      <c r="O24" s="174">
        <v>35235.746904478663</v>
      </c>
      <c r="P24" s="174">
        <v>18554.275281006667</v>
      </c>
      <c r="Q24" s="256">
        <v>473162.76455582806</v>
      </c>
      <c r="R24" s="182">
        <v>94.38288706791613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19"/>
    </row>
    <row r="25" spans="1:37" s="5" customFormat="1" ht="18.75" customHeight="1" x14ac:dyDescent="0.2">
      <c r="A25" s="175">
        <v>40603</v>
      </c>
      <c r="B25" s="174">
        <v>40244.69386358044</v>
      </c>
      <c r="C25" s="174">
        <v>5877.4840085844053</v>
      </c>
      <c r="D25" s="174">
        <v>16580.581720943974</v>
      </c>
      <c r="E25" s="174">
        <v>26445.28720799346</v>
      </c>
      <c r="F25" s="174">
        <v>9144.3228497471518</v>
      </c>
      <c r="G25" s="174">
        <v>33704.159527387223</v>
      </c>
      <c r="H25" s="174">
        <v>141033.39834562151</v>
      </c>
      <c r="I25" s="174">
        <v>14739.630794629004</v>
      </c>
      <c r="J25" s="174">
        <v>7159.8091503789692</v>
      </c>
      <c r="K25" s="174">
        <v>28283.677137157145</v>
      </c>
      <c r="L25" s="174">
        <v>34404.400316108833</v>
      </c>
      <c r="M25" s="174">
        <v>18519.355727050613</v>
      </c>
      <c r="N25" s="174">
        <v>28316.802654221879</v>
      </c>
      <c r="O25" s="174">
        <v>34900.256390726019</v>
      </c>
      <c r="P25" s="174">
        <v>20616.145228477835</v>
      </c>
      <c r="Q25" s="256">
        <v>459970.00492260844</v>
      </c>
      <c r="R25" s="182">
        <v>94.962885033479637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19"/>
    </row>
    <row r="26" spans="1:37" s="5" customFormat="1" ht="18.75" customHeight="1" x14ac:dyDescent="0.2">
      <c r="A26" s="175">
        <v>40695</v>
      </c>
      <c r="B26" s="174">
        <v>38040.111859322664</v>
      </c>
      <c r="C26" s="174">
        <v>9274.8955121682866</v>
      </c>
      <c r="D26" s="174">
        <v>15564.351071837486</v>
      </c>
      <c r="E26" s="174">
        <v>23171.305398683049</v>
      </c>
      <c r="F26" s="174">
        <v>13373.383805734011</v>
      </c>
      <c r="G26" s="174">
        <v>29965.629292905232</v>
      </c>
      <c r="H26" s="174">
        <v>134921.22674056105</v>
      </c>
      <c r="I26" s="174">
        <v>12406.511807076062</v>
      </c>
      <c r="J26" s="174">
        <v>7797.8242097547518</v>
      </c>
      <c r="K26" s="174">
        <v>30378.649753145572</v>
      </c>
      <c r="L26" s="174">
        <v>35868.02557621523</v>
      </c>
      <c r="M26" s="174">
        <v>16972.926409987402</v>
      </c>
      <c r="N26" s="174">
        <v>28399.206444333369</v>
      </c>
      <c r="O26" s="174">
        <v>33115.704215155325</v>
      </c>
      <c r="P26" s="174">
        <v>21664.625706345159</v>
      </c>
      <c r="Q26" s="256">
        <v>450914.3778032246</v>
      </c>
      <c r="R26" s="182">
        <v>95.675953618798019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19"/>
    </row>
    <row r="27" spans="1:37" s="5" customFormat="1" ht="18.75" customHeight="1" x14ac:dyDescent="0.2">
      <c r="A27" s="175">
        <v>40787</v>
      </c>
      <c r="B27" s="174">
        <v>36216.485089900511</v>
      </c>
      <c r="C27" s="174">
        <v>8014.8222287691142</v>
      </c>
      <c r="D27" s="174">
        <v>18444.335496862539</v>
      </c>
      <c r="E27" s="174">
        <v>29830.278886361375</v>
      </c>
      <c r="F27" s="174">
        <v>10861.71426514316</v>
      </c>
      <c r="G27" s="174">
        <v>27079.525296231404</v>
      </c>
      <c r="H27" s="174">
        <v>144738.91303636492</v>
      </c>
      <c r="I27" s="174">
        <v>16156.294884781599</v>
      </c>
      <c r="J27" s="174">
        <v>9631.4988300988207</v>
      </c>
      <c r="K27" s="174">
        <v>30278.987464297974</v>
      </c>
      <c r="L27" s="174">
        <v>36122.918222918408</v>
      </c>
      <c r="M27" s="174">
        <v>13540.992732274062</v>
      </c>
      <c r="N27" s="174">
        <v>28481.401231323664</v>
      </c>
      <c r="O27" s="174">
        <v>33064.553690195935</v>
      </c>
      <c r="P27" s="174">
        <v>20616.031015535878</v>
      </c>
      <c r="Q27" s="256">
        <v>463078.75237105938</v>
      </c>
      <c r="R27" s="182">
        <v>96.954573696333824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19"/>
    </row>
    <row r="28" spans="1:37" s="5" customFormat="1" ht="18.75" customHeight="1" x14ac:dyDescent="0.2">
      <c r="A28" s="175">
        <v>40878</v>
      </c>
      <c r="B28" s="174">
        <v>32298.164901927245</v>
      </c>
      <c r="C28" s="174">
        <v>9900.0818355059437</v>
      </c>
      <c r="D28" s="174">
        <v>18224.374463097854</v>
      </c>
      <c r="E28" s="174">
        <v>31284.710198398807</v>
      </c>
      <c r="F28" s="174">
        <v>9372.7612903215431</v>
      </c>
      <c r="G28" s="174">
        <v>31564.655456072273</v>
      </c>
      <c r="H28" s="174">
        <v>136605.71041039596</v>
      </c>
      <c r="I28" s="174">
        <v>18091.331046920914</v>
      </c>
      <c r="J28" s="174">
        <v>9287.938018099012</v>
      </c>
      <c r="K28" s="174">
        <v>28291.745738364156</v>
      </c>
      <c r="L28" s="174">
        <v>36273.77733572221</v>
      </c>
      <c r="M28" s="174">
        <v>11735.394587302326</v>
      </c>
      <c r="N28" s="174">
        <v>28563.833911686848</v>
      </c>
      <c r="O28" s="174">
        <v>33603.674948742439</v>
      </c>
      <c r="P28" s="174">
        <v>17300.345506380621</v>
      </c>
      <c r="Q28" s="256">
        <v>452398.49964893813</v>
      </c>
      <c r="R28" s="182">
        <v>98.712457410595874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19"/>
    </row>
    <row r="29" spans="1:37" s="5" customFormat="1" ht="18.75" customHeight="1" x14ac:dyDescent="0.2">
      <c r="A29" s="176">
        <v>40969</v>
      </c>
      <c r="B29" s="174">
        <v>32913.278427930352</v>
      </c>
      <c r="C29" s="174">
        <v>8757.1468037952745</v>
      </c>
      <c r="D29" s="174">
        <v>16622.493382881763</v>
      </c>
      <c r="E29" s="174">
        <v>21266.920776150346</v>
      </c>
      <c r="F29" s="174">
        <v>9389.1528526384609</v>
      </c>
      <c r="G29" s="174">
        <v>32458.092990126836</v>
      </c>
      <c r="H29" s="174">
        <v>131024.28737520464</v>
      </c>
      <c r="I29" s="174">
        <v>16027.524616856233</v>
      </c>
      <c r="J29" s="174">
        <v>6770.8422871682769</v>
      </c>
      <c r="K29" s="174">
        <v>18207.026263856638</v>
      </c>
      <c r="L29" s="174">
        <v>35446.892866961884</v>
      </c>
      <c r="M29" s="174">
        <v>16295.743371306984</v>
      </c>
      <c r="N29" s="174">
        <v>28646.50517394903</v>
      </c>
      <c r="O29" s="174">
        <v>35122.718878820735</v>
      </c>
      <c r="P29" s="174">
        <v>17515.571030445899</v>
      </c>
      <c r="Q29" s="256">
        <v>426464.19709809334</v>
      </c>
      <c r="R29" s="182">
        <v>98.91127694696101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9"/>
    </row>
    <row r="30" spans="1:37" s="5" customFormat="1" ht="18.75" customHeight="1" x14ac:dyDescent="0.2">
      <c r="A30" s="175">
        <v>41061</v>
      </c>
      <c r="B30" s="174">
        <v>33186.406099325977</v>
      </c>
      <c r="C30" s="174">
        <v>8965.6501431671313</v>
      </c>
      <c r="D30" s="174">
        <v>15486.649920640684</v>
      </c>
      <c r="E30" s="174">
        <v>24674.049673085803</v>
      </c>
      <c r="F30" s="174">
        <v>13400.724953716299</v>
      </c>
      <c r="G30" s="174">
        <v>28552.257262650131</v>
      </c>
      <c r="H30" s="174">
        <v>138509.25163397091</v>
      </c>
      <c r="I30" s="174">
        <v>13449.627890605827</v>
      </c>
      <c r="J30" s="174">
        <v>8744.3109936279816</v>
      </c>
      <c r="K30" s="174">
        <v>20559.714315953664</v>
      </c>
      <c r="L30" s="174">
        <v>33825.038546783951</v>
      </c>
      <c r="M30" s="174">
        <v>14554.560828189327</v>
      </c>
      <c r="N30" s="174">
        <v>28729.415708629087</v>
      </c>
      <c r="O30" s="174">
        <v>36042.867901514408</v>
      </c>
      <c r="P30" s="174">
        <v>17795.054237085649</v>
      </c>
      <c r="Q30" s="256">
        <v>436475.58010894683</v>
      </c>
      <c r="R30" s="182">
        <v>99.124374512357363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19"/>
    </row>
    <row r="31" spans="1:37" s="5" customFormat="1" ht="18.75" customHeight="1" x14ac:dyDescent="0.2">
      <c r="A31" s="175">
        <v>41153</v>
      </c>
      <c r="B31" s="174">
        <v>34107.12309650024</v>
      </c>
      <c r="C31" s="174">
        <v>9323.2307165215007</v>
      </c>
      <c r="D31" s="174">
        <v>17051.072595914102</v>
      </c>
      <c r="E31" s="174">
        <v>28583.833599994879</v>
      </c>
      <c r="F31" s="174">
        <v>13001.265899750557</v>
      </c>
      <c r="G31" s="174">
        <v>26587.806626898859</v>
      </c>
      <c r="H31" s="174">
        <v>137396.35732295908</v>
      </c>
      <c r="I31" s="174">
        <v>17559.303557202464</v>
      </c>
      <c r="J31" s="174">
        <v>9959.171756704116</v>
      </c>
      <c r="K31" s="174">
        <v>30384.672323584295</v>
      </c>
      <c r="L31" s="174">
        <v>32348.81787512132</v>
      </c>
      <c r="M31" s="174">
        <v>14511.397645805215</v>
      </c>
      <c r="N31" s="174">
        <v>28812.195425550563</v>
      </c>
      <c r="O31" s="174">
        <v>36180.586227327833</v>
      </c>
      <c r="P31" s="174">
        <v>15710.467047283295</v>
      </c>
      <c r="Q31" s="256">
        <v>451517.30171711824</v>
      </c>
      <c r="R31" s="182">
        <v>99.347567613392059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19"/>
    </row>
    <row r="32" spans="1:37" s="5" customFormat="1" ht="18.75" customHeight="1" x14ac:dyDescent="0.2">
      <c r="A32" s="176">
        <v>41244</v>
      </c>
      <c r="B32" s="174">
        <v>34840.892263715985</v>
      </c>
      <c r="C32" s="174">
        <v>9980.365015598074</v>
      </c>
      <c r="D32" s="174">
        <v>14258.988535585242</v>
      </c>
      <c r="E32" s="174">
        <v>26777.115855986358</v>
      </c>
      <c r="F32" s="174">
        <v>11848.454535061615</v>
      </c>
      <c r="G32" s="174">
        <v>25498.487488287785</v>
      </c>
      <c r="H32" s="174">
        <v>132916.87737310227</v>
      </c>
      <c r="I32" s="174">
        <v>16149.277469274351</v>
      </c>
      <c r="J32" s="174">
        <v>9711.2946043863012</v>
      </c>
      <c r="K32" s="174">
        <v>29012.331033000759</v>
      </c>
      <c r="L32" s="174">
        <v>31521.175082979993</v>
      </c>
      <c r="M32" s="174">
        <v>12661.866877824457</v>
      </c>
      <c r="N32" s="174">
        <v>28895.213660428784</v>
      </c>
      <c r="O32" s="174">
        <v>36063.857210600043</v>
      </c>
      <c r="P32" s="174">
        <v>17526.319389602926</v>
      </c>
      <c r="Q32" s="256">
        <v>437662.51639543497</v>
      </c>
      <c r="R32" s="182">
        <v>97.927273641097528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19"/>
    </row>
    <row r="33" spans="1:37" s="5" customFormat="1" ht="18.75" customHeight="1" x14ac:dyDescent="0.2">
      <c r="A33" s="176">
        <v>41334</v>
      </c>
      <c r="B33" s="174">
        <v>33225.864299299545</v>
      </c>
      <c r="C33" s="174">
        <v>6836.4153373592999</v>
      </c>
      <c r="D33" s="174">
        <v>16865.752831220845</v>
      </c>
      <c r="E33" s="174">
        <v>24997.134918871991</v>
      </c>
      <c r="F33" s="174">
        <v>10601.492368801264</v>
      </c>
      <c r="G33" s="174">
        <v>26056.992402580585</v>
      </c>
      <c r="H33" s="174">
        <v>137960.07180276175</v>
      </c>
      <c r="I33" s="174">
        <v>13660.67933827757</v>
      </c>
      <c r="J33" s="174">
        <v>5912.1496564880426</v>
      </c>
      <c r="K33" s="174">
        <v>29692.934623318946</v>
      </c>
      <c r="L33" s="174">
        <v>31681.56580038551</v>
      </c>
      <c r="M33" s="174">
        <v>14723.308885821938</v>
      </c>
      <c r="N33" s="174">
        <v>28978.471100519273</v>
      </c>
      <c r="O33" s="174">
        <v>36410.396983637911</v>
      </c>
      <c r="P33" s="174">
        <v>25318.979741247738</v>
      </c>
      <c r="Q33" s="256">
        <v>442922.21009059215</v>
      </c>
      <c r="R33" s="182">
        <v>100.82070328325594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19"/>
    </row>
    <row r="34" spans="1:37" s="5" customFormat="1" ht="18.75" customHeight="1" x14ac:dyDescent="0.2">
      <c r="A34" s="175">
        <v>41426</v>
      </c>
      <c r="B34" s="174">
        <v>36923.918385785109</v>
      </c>
      <c r="C34" s="174">
        <v>9366.0091237030683</v>
      </c>
      <c r="D34" s="174">
        <v>16439.053158951541</v>
      </c>
      <c r="E34" s="174">
        <v>26346.95444499352</v>
      </c>
      <c r="F34" s="174">
        <v>10158.343756315766</v>
      </c>
      <c r="G34" s="174">
        <v>27339.473029743865</v>
      </c>
      <c r="H34" s="174">
        <v>137014.09331150382</v>
      </c>
      <c r="I34" s="174">
        <v>16755.705313083625</v>
      </c>
      <c r="J34" s="174">
        <v>7181.970093367353</v>
      </c>
      <c r="K34" s="174">
        <v>25233.139783289436</v>
      </c>
      <c r="L34" s="174">
        <v>30786.210746018412</v>
      </c>
      <c r="M34" s="174">
        <v>10686.925617753066</v>
      </c>
      <c r="N34" s="174">
        <v>29061.968435057752</v>
      </c>
      <c r="O34" s="174">
        <v>37014.35187827245</v>
      </c>
      <c r="P34" s="174">
        <v>18558.072073278126</v>
      </c>
      <c r="Q34" s="256">
        <v>438866.18915111682</v>
      </c>
      <c r="R34" s="182">
        <v>99.279176722051815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19"/>
    </row>
    <row r="35" spans="1:37" s="5" customFormat="1" ht="18.75" customHeight="1" x14ac:dyDescent="0.2">
      <c r="A35" s="175">
        <v>41518</v>
      </c>
      <c r="B35" s="174">
        <v>39294.906154230674</v>
      </c>
      <c r="C35" s="174">
        <v>7977.7587603735219</v>
      </c>
      <c r="D35" s="174">
        <v>16147.818362977443</v>
      </c>
      <c r="E35" s="174">
        <v>23657.154654802784</v>
      </c>
      <c r="F35" s="174">
        <v>9215.6870191116886</v>
      </c>
      <c r="G35" s="174">
        <v>28502.417856934349</v>
      </c>
      <c r="H35" s="174">
        <v>133074.43804448828</v>
      </c>
      <c r="I35" s="174">
        <v>17316.19079371915</v>
      </c>
      <c r="J35" s="174">
        <v>10106.240383431203</v>
      </c>
      <c r="K35" s="174">
        <v>26199.076961617342</v>
      </c>
      <c r="L35" s="174">
        <v>30808.513214735889</v>
      </c>
      <c r="M35" s="174">
        <v>11229.25846437461</v>
      </c>
      <c r="N35" s="174">
        <v>29199.226877894573</v>
      </c>
      <c r="O35" s="174">
        <v>36568.359762856613</v>
      </c>
      <c r="P35" s="174">
        <v>21315.005083884371</v>
      </c>
      <c r="Q35" s="256">
        <v>440612.05239543249</v>
      </c>
      <c r="R35" s="182">
        <v>100.48508944050735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19"/>
    </row>
    <row r="36" spans="1:37" s="5" customFormat="1" ht="18.75" customHeight="1" x14ac:dyDescent="0.2">
      <c r="A36" s="176">
        <v>41609</v>
      </c>
      <c r="B36" s="174">
        <v>41720.706536151258</v>
      </c>
      <c r="C36" s="174">
        <v>7761.7032188103094</v>
      </c>
      <c r="D36" s="174">
        <v>17384.523109760823</v>
      </c>
      <c r="E36" s="174">
        <v>21051.077062176159</v>
      </c>
      <c r="F36" s="174">
        <v>11337.357732284652</v>
      </c>
      <c r="G36" s="174">
        <v>32902.879444074562</v>
      </c>
      <c r="H36" s="174">
        <v>130040.71964091281</v>
      </c>
      <c r="I36" s="174">
        <v>19584.025478252905</v>
      </c>
      <c r="J36" s="174">
        <v>8552.9839902643453</v>
      </c>
      <c r="K36" s="174">
        <v>28893.747631774288</v>
      </c>
      <c r="L36" s="174">
        <v>31545.369527336628</v>
      </c>
      <c r="M36" s="174">
        <v>12046.529438717005</v>
      </c>
      <c r="N36" s="174">
        <v>29337.133586528409</v>
      </c>
      <c r="O36" s="174">
        <v>36254.323200582272</v>
      </c>
      <c r="P36" s="174">
        <v>14713.861127470142</v>
      </c>
      <c r="Q36" s="256">
        <v>443126.94072509662</v>
      </c>
      <c r="R36" s="182">
        <v>99.393563602005671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9"/>
    </row>
    <row r="37" spans="1:37" s="5" customFormat="1" ht="18.75" customHeight="1" x14ac:dyDescent="0.2">
      <c r="A37" s="175">
        <v>41699</v>
      </c>
      <c r="B37" s="174">
        <v>40786.815848341204</v>
      </c>
      <c r="C37" s="174">
        <v>6323.4629144928685</v>
      </c>
      <c r="D37" s="174">
        <v>17287.777225416834</v>
      </c>
      <c r="E37" s="174">
        <v>19253.908831921144</v>
      </c>
      <c r="F37" s="174">
        <v>13512.103346762418</v>
      </c>
      <c r="G37" s="174">
        <v>32477.783797820037</v>
      </c>
      <c r="H37" s="174">
        <v>139764.58036448853</v>
      </c>
      <c r="I37" s="174">
        <v>18786.997731140291</v>
      </c>
      <c r="J37" s="174">
        <v>5782.6813141400708</v>
      </c>
      <c r="K37" s="174">
        <v>22073.052413574755</v>
      </c>
      <c r="L37" s="174">
        <v>32008.559527301713</v>
      </c>
      <c r="M37" s="174">
        <v>12891.42762321169</v>
      </c>
      <c r="N37" s="174">
        <v>29475.691622691069</v>
      </c>
      <c r="O37" s="174">
        <v>36458.990658010152</v>
      </c>
      <c r="P37" s="174">
        <v>15396.542445760339</v>
      </c>
      <c r="Q37" s="256">
        <v>442280.37566507317</v>
      </c>
      <c r="R37" s="182">
        <v>98.490359581144389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9"/>
    </row>
    <row r="38" spans="1:37" s="5" customFormat="1" ht="18.75" customHeight="1" x14ac:dyDescent="0.2">
      <c r="A38" s="176">
        <v>41791</v>
      </c>
      <c r="B38" s="174">
        <v>36059.289259815123</v>
      </c>
      <c r="C38" s="174">
        <v>8037.2234040046687</v>
      </c>
      <c r="D38" s="174">
        <v>18267.520051974785</v>
      </c>
      <c r="E38" s="174">
        <v>20664.688134277731</v>
      </c>
      <c r="F38" s="174">
        <v>13936.234324541179</v>
      </c>
      <c r="G38" s="174">
        <v>29273.977023891504</v>
      </c>
      <c r="H38" s="174">
        <v>132694.22292049968</v>
      </c>
      <c r="I38" s="174">
        <v>17901.383140491511</v>
      </c>
      <c r="J38" s="174">
        <v>6157.0697218701198</v>
      </c>
      <c r="K38" s="174">
        <v>29739.163387718065</v>
      </c>
      <c r="L38" s="174">
        <v>33953.29530570213</v>
      </c>
      <c r="M38" s="174">
        <v>13829.564904539533</v>
      </c>
      <c r="N38" s="174">
        <v>29614.904062574831</v>
      </c>
      <c r="O38" s="174">
        <v>36431.505364238204</v>
      </c>
      <c r="P38" s="174">
        <v>19774.50958763095</v>
      </c>
      <c r="Q38" s="256">
        <v>446334.55059377011</v>
      </c>
      <c r="R38" s="182">
        <v>98.408163129398915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9"/>
    </row>
    <row r="39" spans="1:37" s="5" customFormat="1" ht="18.75" customHeight="1" x14ac:dyDescent="0.2">
      <c r="A39" s="175">
        <v>41883</v>
      </c>
      <c r="B39" s="174">
        <v>38403.62597229769</v>
      </c>
      <c r="C39" s="174">
        <v>8338.3530176017466</v>
      </c>
      <c r="D39" s="174">
        <v>19183.894323560606</v>
      </c>
      <c r="E39" s="174">
        <v>20629.687334058683</v>
      </c>
      <c r="F39" s="174">
        <v>14755.148464170357</v>
      </c>
      <c r="G39" s="174">
        <v>27344.694560906253</v>
      </c>
      <c r="H39" s="174">
        <v>146443.6246095032</v>
      </c>
      <c r="I39" s="174">
        <v>22740.620648705695</v>
      </c>
      <c r="J39" s="174">
        <v>8170.8720160297471</v>
      </c>
      <c r="K39" s="174">
        <v>25148.796891953934</v>
      </c>
      <c r="L39" s="174">
        <v>34622.221415726664</v>
      </c>
      <c r="M39" s="174">
        <v>19849.220295353036</v>
      </c>
      <c r="N39" s="174">
        <v>29699.006572894239</v>
      </c>
      <c r="O39" s="174">
        <v>36648.830863826683</v>
      </c>
      <c r="P39" s="174">
        <v>18231.748090137004</v>
      </c>
      <c r="Q39" s="256">
        <v>470210.34507672547</v>
      </c>
      <c r="R39" s="182">
        <v>100.8559706106972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9"/>
    </row>
    <row r="40" spans="1:37" s="5" customFormat="1" ht="18.75" customHeight="1" x14ac:dyDescent="0.2">
      <c r="A40" s="176">
        <v>41974</v>
      </c>
      <c r="B40" s="174">
        <v>36825.071637524314</v>
      </c>
      <c r="C40" s="174">
        <v>9681.8415698754507</v>
      </c>
      <c r="D40" s="174">
        <v>18219.477857542308</v>
      </c>
      <c r="E40" s="174">
        <v>18355.134648668824</v>
      </c>
      <c r="F40" s="174">
        <v>12722.962990784667</v>
      </c>
      <c r="G40" s="174">
        <v>28161.25856455629</v>
      </c>
      <c r="H40" s="174">
        <v>128191.11988577618</v>
      </c>
      <c r="I40" s="174">
        <v>25982.946967700529</v>
      </c>
      <c r="J40" s="174">
        <v>9325.6015551010551</v>
      </c>
      <c r="K40" s="174">
        <v>28339.849692263717</v>
      </c>
      <c r="L40" s="174">
        <v>36231.238867925465</v>
      </c>
      <c r="M40" s="174">
        <v>20708.407539169191</v>
      </c>
      <c r="N40" s="174">
        <v>29783.347923502544</v>
      </c>
      <c r="O40" s="174">
        <v>36922.32480536613</v>
      </c>
      <c r="P40" s="174">
        <v>13650.581289449603</v>
      </c>
      <c r="Q40" s="256">
        <v>453101.16579520627</v>
      </c>
      <c r="R40" s="182">
        <v>104.06044916716776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9"/>
    </row>
    <row r="41" spans="1:37" s="5" customFormat="1" ht="18.75" customHeight="1" x14ac:dyDescent="0.2">
      <c r="A41" s="175">
        <v>42064</v>
      </c>
      <c r="B41" s="174">
        <v>35514.234806470282</v>
      </c>
      <c r="C41" s="174">
        <v>8518.1737896312552</v>
      </c>
      <c r="D41" s="174">
        <v>17206.694702436373</v>
      </c>
      <c r="E41" s="174">
        <v>16611.360713178023</v>
      </c>
      <c r="F41" s="174">
        <v>14480.440209055239</v>
      </c>
      <c r="G41" s="174">
        <v>32619.083938335913</v>
      </c>
      <c r="H41" s="174">
        <v>132484.21566156449</v>
      </c>
      <c r="I41" s="174">
        <v>22594.219665863598</v>
      </c>
      <c r="J41" s="174">
        <v>6799.6094799522625</v>
      </c>
      <c r="K41" s="174">
        <v>32152.340391652713</v>
      </c>
      <c r="L41" s="174">
        <v>37757.428407398394</v>
      </c>
      <c r="M41" s="174">
        <v>19180.335923256091</v>
      </c>
      <c r="N41" s="174">
        <v>29867.928792675393</v>
      </c>
      <c r="O41" s="174">
        <v>36712.132718295645</v>
      </c>
      <c r="P41" s="174">
        <v>14936.860146483754</v>
      </c>
      <c r="Q41" s="256">
        <v>457435.05934624944</v>
      </c>
      <c r="R41" s="182">
        <v>104.7390494109293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9"/>
    </row>
    <row r="42" spans="1:37" s="5" customFormat="1" ht="18.75" customHeight="1" x14ac:dyDescent="0.2">
      <c r="A42" s="176">
        <v>42156</v>
      </c>
      <c r="B42" s="174">
        <v>33542.228687576506</v>
      </c>
      <c r="C42" s="174">
        <v>14361.524080314786</v>
      </c>
      <c r="D42" s="174">
        <v>15846.991043594233</v>
      </c>
      <c r="E42" s="174">
        <v>19567.42959851788</v>
      </c>
      <c r="F42" s="174">
        <v>9880.8827534660322</v>
      </c>
      <c r="G42" s="174">
        <v>37463.156227467691</v>
      </c>
      <c r="H42" s="174">
        <v>131913.47786940986</v>
      </c>
      <c r="I42" s="174">
        <v>20240.56807117978</v>
      </c>
      <c r="J42" s="174">
        <v>7942.1509304708516</v>
      </c>
      <c r="K42" s="174">
        <v>32342.833803100377</v>
      </c>
      <c r="L42" s="174">
        <v>39364.272384735494</v>
      </c>
      <c r="M42" s="174">
        <v>18334.252960736478</v>
      </c>
      <c r="N42" s="174">
        <v>29952.749860614615</v>
      </c>
      <c r="O42" s="174">
        <v>36195.371408680818</v>
      </c>
      <c r="P42" s="174">
        <v>20377.777305379979</v>
      </c>
      <c r="Q42" s="256">
        <v>467325.66698524531</v>
      </c>
      <c r="R42" s="182">
        <v>104.0148974668912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9"/>
    </row>
    <row r="43" spans="1:37" s="5" customFormat="1" ht="18.75" customHeight="1" x14ac:dyDescent="0.2">
      <c r="A43" s="175">
        <v>42248</v>
      </c>
      <c r="B43" s="174">
        <v>34810.795009303503</v>
      </c>
      <c r="C43" s="174">
        <v>16463.145159479813</v>
      </c>
      <c r="D43" s="174">
        <v>18597.695198066041</v>
      </c>
      <c r="E43" s="174">
        <v>22044.101515837378</v>
      </c>
      <c r="F43" s="174">
        <v>19886.222227131864</v>
      </c>
      <c r="G43" s="174">
        <v>42479.991334407598</v>
      </c>
      <c r="H43" s="174">
        <v>145249.81008979477</v>
      </c>
      <c r="I43" s="174">
        <v>22768.217851328587</v>
      </c>
      <c r="J43" s="174">
        <v>13758.006181439929</v>
      </c>
      <c r="K43" s="174">
        <v>30847.582015686887</v>
      </c>
      <c r="L43" s="174">
        <v>39685.831198718675</v>
      </c>
      <c r="M43" s="174">
        <v>22210.715398391349</v>
      </c>
      <c r="N43" s="174">
        <v>30078.935216135778</v>
      </c>
      <c r="O43" s="174">
        <v>36576.702673447631</v>
      </c>
      <c r="P43" s="174">
        <v>17210.228530356111</v>
      </c>
      <c r="Q43" s="256">
        <v>512667.97959952592</v>
      </c>
      <c r="R43" s="182">
        <v>103.75273190631317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9"/>
    </row>
    <row r="44" spans="1:37" s="5" customFormat="1" ht="18.75" customHeight="1" x14ac:dyDescent="0.2">
      <c r="A44" s="175">
        <v>42339</v>
      </c>
      <c r="B44" s="174">
        <v>32929.555577415442</v>
      </c>
      <c r="C44" s="174">
        <v>11903.795776270577</v>
      </c>
      <c r="D44" s="174">
        <v>18735.119223696238</v>
      </c>
      <c r="E44" s="174">
        <v>19522.122441462518</v>
      </c>
      <c r="F44" s="174">
        <v>11373.223448054005</v>
      </c>
      <c r="G44" s="174">
        <v>35820.481825533825</v>
      </c>
      <c r="H44" s="174">
        <v>152478.5388948934</v>
      </c>
      <c r="I44" s="174">
        <v>24197.756059640848</v>
      </c>
      <c r="J44" s="174">
        <v>10506.54392266295</v>
      </c>
      <c r="K44" s="174">
        <v>31832.271583748563</v>
      </c>
      <c r="L44" s="174">
        <v>41156.624437913204</v>
      </c>
      <c r="M44" s="174">
        <v>22004.209414505825</v>
      </c>
      <c r="N44" s="174">
        <v>30205.652167053766</v>
      </c>
      <c r="O44" s="174">
        <v>36745.78006954187</v>
      </c>
      <c r="P44" s="174">
        <v>17114.446799173387</v>
      </c>
      <c r="Q44" s="256">
        <v>496526.12164156645</v>
      </c>
      <c r="R44" s="182">
        <v>104.32598163872163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9"/>
    </row>
    <row r="45" spans="1:37" s="5" customFormat="1" ht="18.75" customHeight="1" x14ac:dyDescent="0.2">
      <c r="A45" s="176">
        <v>42430</v>
      </c>
      <c r="B45" s="174">
        <v>33504.531438313788</v>
      </c>
      <c r="C45" s="174">
        <v>13020.877307354021</v>
      </c>
      <c r="D45" s="174">
        <v>18561.379850998121</v>
      </c>
      <c r="E45" s="174">
        <v>18449.749385039384</v>
      </c>
      <c r="F45" s="174">
        <v>13577.453733813862</v>
      </c>
      <c r="G45" s="174">
        <v>32827.117649055886</v>
      </c>
      <c r="H45" s="174">
        <v>154979.53303470917</v>
      </c>
      <c r="I45" s="174">
        <v>22955.561356915605</v>
      </c>
      <c r="J45" s="174">
        <v>8921.5371829846354</v>
      </c>
      <c r="K45" s="174">
        <v>37597.216440041848</v>
      </c>
      <c r="L45" s="174">
        <v>42334.833115076035</v>
      </c>
      <c r="M45" s="174">
        <v>20281.17321294775</v>
      </c>
      <c r="N45" s="174">
        <v>30332.902952880959</v>
      </c>
      <c r="O45" s="174">
        <v>36734.546381151682</v>
      </c>
      <c r="P45" s="174">
        <v>17379.823889902193</v>
      </c>
      <c r="Q45" s="256">
        <v>501458.23693118501</v>
      </c>
      <c r="R45" s="182">
        <v>105.10712322231767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9"/>
    </row>
    <row r="46" spans="1:37" s="5" customFormat="1" ht="18.75" customHeight="1" x14ac:dyDescent="0.2">
      <c r="A46" s="176">
        <v>42522</v>
      </c>
      <c r="B46" s="174">
        <v>31917.64718444879</v>
      </c>
      <c r="C46" s="174">
        <v>14167.167002789734</v>
      </c>
      <c r="D46" s="174">
        <v>17837.735063774857</v>
      </c>
      <c r="E46" s="174">
        <v>20417.057353284607</v>
      </c>
      <c r="F46" s="174">
        <v>14615.494319401847</v>
      </c>
      <c r="G46" s="174">
        <v>33393.243943699148</v>
      </c>
      <c r="H46" s="174">
        <v>142896.2107235601</v>
      </c>
      <c r="I46" s="174">
        <v>21500.45555234488</v>
      </c>
      <c r="J46" s="174">
        <v>9641.2080264435263</v>
      </c>
      <c r="K46" s="174">
        <v>34418.93115193618</v>
      </c>
      <c r="L46" s="174">
        <v>43310.247609514576</v>
      </c>
      <c r="M46" s="174">
        <v>18624.691136525016</v>
      </c>
      <c r="N46" s="174">
        <v>30460.689822564371</v>
      </c>
      <c r="O46" s="174">
        <v>34706.154767264255</v>
      </c>
      <c r="P46" s="174">
        <v>18359.618292851941</v>
      </c>
      <c r="Q46" s="256">
        <v>486266.55195040384</v>
      </c>
      <c r="R46" s="182">
        <v>105.36383537644313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9"/>
    </row>
    <row r="47" spans="1:37" s="5" customFormat="1" ht="18.75" customHeight="1" x14ac:dyDescent="0.2">
      <c r="A47" s="175">
        <v>42614</v>
      </c>
      <c r="B47" s="174">
        <v>35860.770326037229</v>
      </c>
      <c r="C47" s="174">
        <v>17497.658191942824</v>
      </c>
      <c r="D47" s="174">
        <v>18600.928025165998</v>
      </c>
      <c r="E47" s="174">
        <v>22871.241974219145</v>
      </c>
      <c r="F47" s="174">
        <v>15242.569938674153</v>
      </c>
      <c r="G47" s="174">
        <v>34131.849729742906</v>
      </c>
      <c r="H47" s="174">
        <v>158221.81816707682</v>
      </c>
      <c r="I47" s="174">
        <v>21897.899870997058</v>
      </c>
      <c r="J47" s="174">
        <v>11122.754552759861</v>
      </c>
      <c r="K47" s="174">
        <v>31210.224081189936</v>
      </c>
      <c r="L47" s="174">
        <v>43837.459254702437</v>
      </c>
      <c r="M47" s="174">
        <v>21796.185447703629</v>
      </c>
      <c r="N47" s="174">
        <v>30504.211154544599</v>
      </c>
      <c r="O47" s="174">
        <v>34949.594920778633</v>
      </c>
      <c r="P47" s="174">
        <v>18712.009327611133</v>
      </c>
      <c r="Q47" s="256">
        <v>516457.17496314639</v>
      </c>
      <c r="R47" s="182">
        <v>105.2541830257428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9"/>
    </row>
    <row r="48" spans="1:37" s="5" customFormat="1" ht="18.75" customHeight="1" x14ac:dyDescent="0.2">
      <c r="A48" s="176">
        <v>42705</v>
      </c>
      <c r="B48" s="174">
        <v>40991.118996160847</v>
      </c>
      <c r="C48" s="174">
        <v>14494.398737476913</v>
      </c>
      <c r="D48" s="174">
        <v>21520.114584418247</v>
      </c>
      <c r="E48" s="174">
        <v>19971.556403086426</v>
      </c>
      <c r="F48" s="174">
        <v>12131.294801218082</v>
      </c>
      <c r="G48" s="174">
        <v>28930.060674177355</v>
      </c>
      <c r="H48" s="174">
        <v>153894.49135242478</v>
      </c>
      <c r="I48" s="174">
        <v>21856.605937181263</v>
      </c>
      <c r="J48" s="174">
        <v>10908.035434975876</v>
      </c>
      <c r="K48" s="174">
        <v>30872.697583592279</v>
      </c>
      <c r="L48" s="174">
        <v>45314.526590732203</v>
      </c>
      <c r="M48" s="174">
        <v>20253.726474382653</v>
      </c>
      <c r="N48" s="174">
        <v>30547.794668515722</v>
      </c>
      <c r="O48" s="174">
        <v>35302.070251927427</v>
      </c>
      <c r="P48" s="174">
        <v>14064.53067749181</v>
      </c>
      <c r="Q48" s="256">
        <v>501053.02316776186</v>
      </c>
      <c r="R48" s="182">
        <v>104.66901154599202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9"/>
    </row>
    <row r="49" spans="1:37" s="5" customFormat="1" ht="18.75" customHeight="1" x14ac:dyDescent="0.2">
      <c r="A49" s="175">
        <v>42795</v>
      </c>
      <c r="B49" s="174">
        <v>44386.185344193145</v>
      </c>
      <c r="C49" s="174">
        <v>9687.3789740352913</v>
      </c>
      <c r="D49" s="174">
        <v>20793.558514915658</v>
      </c>
      <c r="E49" s="174">
        <v>19081.948369661772</v>
      </c>
      <c r="F49" s="174">
        <v>13895.295488137692</v>
      </c>
      <c r="G49" s="174">
        <v>26009.530387815365</v>
      </c>
      <c r="H49" s="174">
        <v>159811.55659391466</v>
      </c>
      <c r="I49" s="174">
        <v>21915.221557436638</v>
      </c>
      <c r="J49" s="174">
        <v>8456.2145869483302</v>
      </c>
      <c r="K49" s="174">
        <v>31995.650615914223</v>
      </c>
      <c r="L49" s="174">
        <v>44977.351215883267</v>
      </c>
      <c r="M49" s="174">
        <v>23225.74875645366</v>
      </c>
      <c r="N49" s="174">
        <v>30591.440453321524</v>
      </c>
      <c r="O49" s="174">
        <v>35387.547626223095</v>
      </c>
      <c r="P49" s="174">
        <v>15174.611905797294</v>
      </c>
      <c r="Q49" s="256">
        <v>505389.24039065151</v>
      </c>
      <c r="R49" s="182">
        <v>104.18204182352451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9"/>
    </row>
    <row r="50" spans="1:37" s="76" customFormat="1" ht="18.75" customHeight="1" x14ac:dyDescent="0.2">
      <c r="A50" s="176">
        <v>42887</v>
      </c>
      <c r="B50" s="174">
        <v>44113.860069176335</v>
      </c>
      <c r="C50" s="174">
        <v>11833.593242988545</v>
      </c>
      <c r="D50" s="174">
        <v>16502.719503016669</v>
      </c>
      <c r="E50" s="174">
        <v>20804.464811231086</v>
      </c>
      <c r="F50" s="174">
        <v>18279.51538433208</v>
      </c>
      <c r="G50" s="174">
        <v>27304.693168688642</v>
      </c>
      <c r="H50" s="174">
        <v>147919.60091681228</v>
      </c>
      <c r="I50" s="174">
        <v>17334.679063544419</v>
      </c>
      <c r="J50" s="174">
        <v>10193.558609841059</v>
      </c>
      <c r="K50" s="174">
        <v>32899.512076049752</v>
      </c>
      <c r="L50" s="174">
        <v>46009.879917820595</v>
      </c>
      <c r="M50" s="174">
        <v>18435.149870843852</v>
      </c>
      <c r="N50" s="174">
        <v>30635.148597932766</v>
      </c>
      <c r="O50" s="174">
        <v>35042.485920879975</v>
      </c>
      <c r="P50" s="174">
        <v>16990.536322103464</v>
      </c>
      <c r="Q50" s="256">
        <v>494299.39747526159</v>
      </c>
      <c r="R50" s="182">
        <v>104.14952091685339</v>
      </c>
      <c r="S50" s="158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7"/>
    </row>
    <row r="51" spans="1:37" s="5" customFormat="1" ht="18.75" customHeight="1" x14ac:dyDescent="0.2">
      <c r="A51" s="175">
        <v>42979</v>
      </c>
      <c r="B51" s="174">
        <v>40070.257434173924</v>
      </c>
      <c r="C51" s="174">
        <v>14063.513806271096</v>
      </c>
      <c r="D51" s="174">
        <v>18378.002999936805</v>
      </c>
      <c r="E51" s="174">
        <v>15334.825785557345</v>
      </c>
      <c r="F51" s="174">
        <v>10918.169790442751</v>
      </c>
      <c r="G51" s="174">
        <v>29213.442702836415</v>
      </c>
      <c r="H51" s="174">
        <v>150676.76777680765</v>
      </c>
      <c r="I51" s="174">
        <v>19985.350160316953</v>
      </c>
      <c r="J51" s="174">
        <v>12646.790235233164</v>
      </c>
      <c r="K51" s="174">
        <v>40072.746783140945</v>
      </c>
      <c r="L51" s="174">
        <v>46835.888701094897</v>
      </c>
      <c r="M51" s="174">
        <v>22665.904198884589</v>
      </c>
      <c r="N51" s="174">
        <v>30720.893250509063</v>
      </c>
      <c r="O51" s="174">
        <v>35549.211396511651</v>
      </c>
      <c r="P51" s="174">
        <v>16707.044998822952</v>
      </c>
      <c r="Q51" s="256">
        <v>503838.8100205402</v>
      </c>
      <c r="R51" s="182">
        <v>106.50849430707788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9"/>
    </row>
    <row r="52" spans="1:37" s="5" customFormat="1" ht="18.75" customHeight="1" x14ac:dyDescent="0.2">
      <c r="A52" s="176">
        <v>43070</v>
      </c>
      <c r="B52" s="174">
        <v>40761.102874530035</v>
      </c>
      <c r="C52" s="174">
        <v>10833.996681691535</v>
      </c>
      <c r="D52" s="174">
        <v>19021.939276757479</v>
      </c>
      <c r="E52" s="174">
        <v>8414.8844903079644</v>
      </c>
      <c r="F52" s="174">
        <v>14619.777513960667</v>
      </c>
      <c r="G52" s="174">
        <v>31059.118338783876</v>
      </c>
      <c r="H52" s="174">
        <v>150669.90369294194</v>
      </c>
      <c r="I52" s="174">
        <v>19776.791593542985</v>
      </c>
      <c r="J52" s="174">
        <v>10132.980858576748</v>
      </c>
      <c r="K52" s="174">
        <v>30946.543612583133</v>
      </c>
      <c r="L52" s="174">
        <v>48598.712166638856</v>
      </c>
      <c r="M52" s="174">
        <v>22743.753666583263</v>
      </c>
      <c r="N52" s="174">
        <v>30806.877893611992</v>
      </c>
      <c r="O52" s="174">
        <v>35309.817804945138</v>
      </c>
      <c r="P52" s="174">
        <v>15115.892456821928</v>
      </c>
      <c r="Q52" s="256">
        <v>488812.09292227757</v>
      </c>
      <c r="R52" s="182">
        <v>108.05805222863727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9"/>
    </row>
    <row r="53" spans="1:37" s="5" customFormat="1" ht="18.75" customHeight="1" x14ac:dyDescent="0.2">
      <c r="A53" s="175">
        <v>43160</v>
      </c>
      <c r="B53" s="174">
        <v>41204.332275932458</v>
      </c>
      <c r="C53" s="174">
        <v>8195.9288529410896</v>
      </c>
      <c r="D53" s="174">
        <v>19529.143904053661</v>
      </c>
      <c r="E53" s="174">
        <v>8225.0973987211419</v>
      </c>
      <c r="F53" s="174">
        <v>14160.143900624385</v>
      </c>
      <c r="G53" s="174">
        <v>30561.340427585699</v>
      </c>
      <c r="H53" s="174">
        <v>164902.6355940458</v>
      </c>
      <c r="I53" s="174">
        <v>15553.06452953569</v>
      </c>
      <c r="J53" s="174">
        <v>7281.6550559456318</v>
      </c>
      <c r="K53" s="174">
        <v>28420.340809798683</v>
      </c>
      <c r="L53" s="174">
        <v>49781.741111244068</v>
      </c>
      <c r="M53" s="174">
        <v>26797.095774700192</v>
      </c>
      <c r="N53" s="174">
        <v>30893.103198950532</v>
      </c>
      <c r="O53" s="174">
        <v>35389.824263522547</v>
      </c>
      <c r="P53" s="174">
        <v>15935.474462156224</v>
      </c>
      <c r="Q53" s="256">
        <v>496830.92155975784</v>
      </c>
      <c r="R53" s="182">
        <v>106.21316152917883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9"/>
    </row>
    <row r="54" spans="1:37" s="5" customFormat="1" ht="18.75" customHeight="1" x14ac:dyDescent="0.2">
      <c r="A54" s="176">
        <v>43252</v>
      </c>
      <c r="B54" s="174">
        <v>35797.341047271417</v>
      </c>
      <c r="C54" s="174">
        <v>10755.832365370266</v>
      </c>
      <c r="D54" s="174">
        <v>16312.957631904566</v>
      </c>
      <c r="E54" s="174">
        <v>9544.0197819077821</v>
      </c>
      <c r="F54" s="174">
        <v>12845.027813803845</v>
      </c>
      <c r="G54" s="174">
        <v>34107.370491548594</v>
      </c>
      <c r="H54" s="174">
        <v>150360.86635436179</v>
      </c>
      <c r="I54" s="174">
        <v>18046.467659543177</v>
      </c>
      <c r="J54" s="174">
        <v>9546.8078304766696</v>
      </c>
      <c r="K54" s="174">
        <v>29152.680505043383</v>
      </c>
      <c r="L54" s="174">
        <v>49775.45198835343</v>
      </c>
      <c r="M54" s="174">
        <v>23236.024883656588</v>
      </c>
      <c r="N54" s="174">
        <v>30979.569840113705</v>
      </c>
      <c r="O54" s="174">
        <v>35964.923224539081</v>
      </c>
      <c r="P54" s="174">
        <v>17556.79976293043</v>
      </c>
      <c r="Q54" s="256">
        <v>483982.14118082466</v>
      </c>
      <c r="R54" s="182">
        <v>106.0325002295355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9"/>
    </row>
    <row r="55" spans="1:37" s="5" customFormat="1" ht="18.75" customHeight="1" x14ac:dyDescent="0.2">
      <c r="A55" s="175">
        <v>43344</v>
      </c>
      <c r="B55" s="174">
        <v>35506.745486697524</v>
      </c>
      <c r="C55" s="174">
        <v>8624.6912432367717</v>
      </c>
      <c r="D55" s="174">
        <v>17994.771174875765</v>
      </c>
      <c r="E55" s="174">
        <v>10037.166744925902</v>
      </c>
      <c r="F55" s="174">
        <v>13175.918245153265</v>
      </c>
      <c r="G55" s="174">
        <v>27572.357592128257</v>
      </c>
      <c r="H55" s="174">
        <v>172661.03041881617</v>
      </c>
      <c r="I55" s="174">
        <v>18268.109686700584</v>
      </c>
      <c r="J55" s="174">
        <v>12387.433422749156</v>
      </c>
      <c r="K55" s="174">
        <v>37663.758783518133</v>
      </c>
      <c r="L55" s="174">
        <v>50304.434332176861</v>
      </c>
      <c r="M55" s="174">
        <v>19758.386842513817</v>
      </c>
      <c r="N55" s="174">
        <v>31065.919746026299</v>
      </c>
      <c r="O55" s="174">
        <v>36339.693147029255</v>
      </c>
      <c r="P55" s="174">
        <v>15088.446663060296</v>
      </c>
      <c r="Q55" s="256">
        <v>506448.863529608</v>
      </c>
      <c r="R55" s="182">
        <v>107.76712178544068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9"/>
    </row>
    <row r="56" spans="1:37" s="5" customFormat="1" ht="18.75" customHeight="1" thickBot="1" x14ac:dyDescent="0.25">
      <c r="A56" s="177">
        <v>43435</v>
      </c>
      <c r="B56" s="178">
        <v>40086.13439079003</v>
      </c>
      <c r="C56" s="178">
        <v>8779.8934317864278</v>
      </c>
      <c r="D56" s="178">
        <v>20021.979240674518</v>
      </c>
      <c r="E56" s="178">
        <v>8528.5330195091483</v>
      </c>
      <c r="F56" s="178">
        <v>14907.350281840405</v>
      </c>
      <c r="G56" s="178">
        <v>35642.362256204651</v>
      </c>
      <c r="H56" s="178">
        <v>168150.44266596672</v>
      </c>
      <c r="I56" s="178">
        <v>21630.725294030384</v>
      </c>
      <c r="J56" s="178">
        <v>12302.443093806403</v>
      </c>
      <c r="K56" s="178">
        <v>36001.409534128114</v>
      </c>
      <c r="L56" s="178">
        <v>50340.117787387346</v>
      </c>
      <c r="M56" s="178">
        <v>22737.397569326815</v>
      </c>
      <c r="N56" s="178">
        <v>31152.51033656716</v>
      </c>
      <c r="O56" s="178">
        <v>36176.885236257986</v>
      </c>
      <c r="P56" s="178">
        <v>11711.168235932641</v>
      </c>
      <c r="Q56" s="257">
        <v>518169.35237420874</v>
      </c>
      <c r="R56" s="183">
        <v>109.95304215183124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9"/>
    </row>
    <row r="57" spans="1:37" x14ac:dyDescent="0.25">
      <c r="A57" s="11"/>
      <c r="L57" s="38"/>
      <c r="M57" s="38"/>
      <c r="N57" s="38"/>
      <c r="O57" s="38"/>
      <c r="P57" s="38"/>
      <c r="Q57" s="36"/>
      <c r="R57" s="11"/>
    </row>
    <row r="58" spans="1:37" s="5" customFormat="1" ht="13.5" x14ac:dyDescent="0.2">
      <c r="A58" s="321" t="s">
        <v>64</v>
      </c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62"/>
      <c r="T58" s="95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19"/>
    </row>
    <row r="59" spans="1:37" x14ac:dyDescent="0.25">
      <c r="A59" s="323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S59" s="84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7" x14ac:dyDescent="0.25">
      <c r="A60" s="5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163"/>
      <c r="M60" s="163"/>
      <c r="N60" s="163"/>
      <c r="O60" s="163"/>
      <c r="P60" s="163"/>
      <c r="S60" s="84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7" s="57" customFormat="1" x14ac:dyDescent="0.25">
      <c r="A61" s="84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159"/>
      <c r="M61" s="159"/>
      <c r="N61" s="159"/>
      <c r="O61" s="159"/>
      <c r="P61" s="159"/>
      <c r="Q61" s="35"/>
      <c r="R61" s="80"/>
      <c r="S61" s="84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80"/>
    </row>
    <row r="62" spans="1:37" x14ac:dyDescent="0.25">
      <c r="A62" s="84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159"/>
      <c r="M62" s="159"/>
      <c r="N62" s="159"/>
      <c r="O62" s="159"/>
      <c r="P62" s="159"/>
      <c r="R62" s="11"/>
      <c r="S62" s="84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7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159"/>
      <c r="M63" s="159"/>
      <c r="N63" s="159"/>
      <c r="O63" s="159"/>
      <c r="P63" s="159"/>
      <c r="R63" s="11"/>
      <c r="S63" s="84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7" x14ac:dyDescent="0.25">
      <c r="A64" s="85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159"/>
      <c r="M64" s="159"/>
      <c r="N64" s="159"/>
      <c r="O64" s="159"/>
      <c r="P64" s="159"/>
      <c r="R64" s="11"/>
      <c r="S64" s="84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x14ac:dyDescent="0.25">
      <c r="A65" s="84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59"/>
      <c r="M65" s="159"/>
      <c r="N65" s="159"/>
      <c r="O65" s="159"/>
      <c r="P65" s="159"/>
      <c r="R65" s="68"/>
      <c r="S65" s="8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159"/>
      <c r="M66" s="159"/>
      <c r="N66" s="159"/>
      <c r="O66" s="159"/>
      <c r="P66" s="159"/>
      <c r="R66" s="68"/>
      <c r="S66" s="84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159"/>
      <c r="M67" s="159"/>
      <c r="N67" s="159"/>
      <c r="O67" s="159"/>
      <c r="P67" s="159"/>
      <c r="R67" s="68"/>
      <c r="S67" s="84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159"/>
      <c r="M68" s="159"/>
      <c r="N68" s="159"/>
      <c r="O68" s="159"/>
      <c r="P68" s="159"/>
      <c r="R68" s="68"/>
      <c r="S68" s="8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159"/>
      <c r="M69" s="159"/>
      <c r="N69" s="159"/>
      <c r="O69" s="159"/>
      <c r="P69" s="159"/>
      <c r="R69" s="68"/>
      <c r="S69" s="84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159"/>
      <c r="M70" s="159"/>
      <c r="N70" s="159"/>
      <c r="O70" s="159"/>
      <c r="P70" s="159"/>
      <c r="R70" s="68"/>
      <c r="S70" s="8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159"/>
      <c r="M71" s="159"/>
      <c r="N71" s="159"/>
      <c r="O71" s="159"/>
      <c r="P71" s="159"/>
      <c r="R71" s="68"/>
      <c r="S71" s="84"/>
      <c r="T71" s="93"/>
      <c r="U71" s="89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159"/>
      <c r="M72" s="159"/>
      <c r="N72" s="159"/>
      <c r="O72" s="159"/>
      <c r="P72" s="159"/>
      <c r="R72" s="68"/>
      <c r="S72" s="84"/>
      <c r="T72" s="93"/>
      <c r="U72" s="89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59"/>
      <c r="M73" s="159"/>
      <c r="N73" s="159"/>
      <c r="O73" s="159"/>
      <c r="P73" s="159"/>
      <c r="R73" s="68"/>
      <c r="S73" s="84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159"/>
      <c r="M74" s="159"/>
      <c r="N74" s="159"/>
      <c r="O74" s="159"/>
      <c r="P74" s="159"/>
      <c r="R74" s="68"/>
      <c r="S74" s="84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159"/>
      <c r="M75" s="159"/>
      <c r="N75" s="159"/>
      <c r="O75" s="159"/>
      <c r="P75" s="159"/>
      <c r="R75" s="68"/>
      <c r="S75" s="84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159"/>
      <c r="M76" s="159"/>
      <c r="N76" s="159"/>
      <c r="O76" s="159"/>
      <c r="P76" s="159"/>
      <c r="R76" s="68"/>
      <c r="S76" s="11"/>
    </row>
    <row r="77" spans="1:36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59"/>
      <c r="M77" s="159"/>
      <c r="N77" s="159"/>
      <c r="O77" s="159"/>
      <c r="P77" s="159"/>
      <c r="R77" s="68"/>
      <c r="S77" s="11"/>
    </row>
    <row r="78" spans="1:36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159"/>
      <c r="M78" s="159"/>
      <c r="N78" s="159"/>
      <c r="O78" s="159"/>
      <c r="P78" s="159"/>
      <c r="R78" s="68"/>
      <c r="S78" s="11"/>
    </row>
    <row r="79" spans="1:36" x14ac:dyDescent="0.25">
      <c r="A79" s="7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162"/>
      <c r="M79" s="162"/>
      <c r="N79" s="162"/>
      <c r="O79" s="162"/>
      <c r="P79" s="162"/>
      <c r="R79" s="68"/>
      <c r="S79" s="11"/>
    </row>
    <row r="80" spans="1:36" x14ac:dyDescent="0.25">
      <c r="A80" s="7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162"/>
      <c r="M80" s="162"/>
      <c r="N80" s="162"/>
      <c r="O80" s="162"/>
      <c r="P80" s="162"/>
      <c r="R80" s="68"/>
      <c r="S80" s="11"/>
    </row>
    <row r="81" spans="1:19" x14ac:dyDescent="0.25">
      <c r="A81" s="78"/>
      <c r="R81" s="68"/>
      <c r="S81" s="11"/>
    </row>
    <row r="82" spans="1:19" x14ac:dyDescent="0.25">
      <c r="A82" s="79"/>
      <c r="R82" s="68"/>
      <c r="S82" s="11"/>
    </row>
    <row r="83" spans="1:19" x14ac:dyDescent="0.25">
      <c r="A83" s="79"/>
      <c r="R83" s="68"/>
      <c r="S83" s="11"/>
    </row>
    <row r="84" spans="1:19" x14ac:dyDescent="0.25">
      <c r="A84" s="56"/>
      <c r="R84" s="68"/>
      <c r="S84" s="11"/>
    </row>
    <row r="85" spans="1:19" x14ac:dyDescent="0.25">
      <c r="A85" s="56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161"/>
      <c r="M85" s="161"/>
      <c r="N85" s="161"/>
      <c r="O85" s="161"/>
      <c r="P85" s="161"/>
      <c r="Q85" s="65"/>
      <c r="R85" s="68"/>
      <c r="S85" s="11"/>
    </row>
    <row r="86" spans="1:19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161"/>
      <c r="M86" s="161"/>
      <c r="N86" s="161"/>
      <c r="O86" s="161"/>
      <c r="P86" s="161"/>
      <c r="Q86" s="66"/>
      <c r="R86" s="11"/>
      <c r="S86" s="11"/>
    </row>
    <row r="87" spans="1:19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161"/>
      <c r="M87" s="161"/>
      <c r="N87" s="161"/>
      <c r="O87" s="161"/>
      <c r="P87" s="161"/>
      <c r="Q87" s="67"/>
      <c r="R87" s="11"/>
      <c r="S87" s="11"/>
    </row>
    <row r="88" spans="1:19" x14ac:dyDescent="0.25">
      <c r="A88" s="1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162"/>
      <c r="M88" s="162"/>
      <c r="N88" s="162"/>
      <c r="O88" s="162"/>
      <c r="P88" s="162"/>
      <c r="Q88" s="36"/>
      <c r="R88" s="11"/>
      <c r="S88" s="11"/>
    </row>
    <row r="89" spans="1:19" x14ac:dyDescent="0.25">
      <c r="A89" s="1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162"/>
      <c r="M89" s="162"/>
      <c r="N89" s="162"/>
      <c r="O89" s="162"/>
      <c r="P89" s="162"/>
      <c r="Q89" s="36"/>
      <c r="R89" s="11"/>
      <c r="S89" s="11"/>
    </row>
    <row r="90" spans="1:19" x14ac:dyDescent="0.25">
      <c r="A90" s="1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62"/>
      <c r="M90" s="162"/>
      <c r="N90" s="162"/>
      <c r="O90" s="162"/>
      <c r="P90" s="162"/>
      <c r="Q90" s="36"/>
      <c r="R90" s="11"/>
      <c r="S90" s="11"/>
    </row>
    <row r="91" spans="1:19" x14ac:dyDescent="0.25">
      <c r="A91" s="1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62"/>
      <c r="M91" s="162"/>
      <c r="N91" s="162"/>
      <c r="O91" s="162"/>
      <c r="P91" s="162"/>
      <c r="Q91" s="36"/>
      <c r="R91" s="11"/>
      <c r="S91" s="11"/>
    </row>
    <row r="92" spans="1:19" x14ac:dyDescent="0.25">
      <c r="A92" s="1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62"/>
      <c r="M92" s="162"/>
      <c r="N92" s="162"/>
      <c r="O92" s="162"/>
      <c r="P92" s="162"/>
      <c r="Q92" s="36"/>
    </row>
    <row r="93" spans="1:19" x14ac:dyDescent="0.2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62"/>
      <c r="M93" s="162"/>
      <c r="N93" s="162"/>
      <c r="O93" s="162"/>
      <c r="P93" s="162"/>
      <c r="Q93" s="36"/>
    </row>
  </sheetData>
  <mergeCells count="4">
    <mergeCell ref="A58:R58"/>
    <mergeCell ref="A3:P3"/>
    <mergeCell ref="A16:P16"/>
    <mergeCell ref="A59:Q59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3"/>
  <sheetViews>
    <sheetView view="pageBreakPreview" zoomScale="77" zoomScaleNormal="110" zoomScaleSheetLayoutView="77" workbookViewId="0">
      <selection activeCell="W11" sqref="W1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11"/>
    </row>
    <row r="2" spans="1:37" s="92" customFormat="1" ht="64.5" customHeight="1" thickBot="1" x14ac:dyDescent="0.3">
      <c r="A2" s="179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43</v>
      </c>
      <c r="J2" s="28" t="s">
        <v>52</v>
      </c>
      <c r="K2" s="28" t="s">
        <v>42</v>
      </c>
      <c r="L2" s="28" t="s">
        <v>45</v>
      </c>
      <c r="M2" s="28" t="s">
        <v>44</v>
      </c>
      <c r="N2" s="28" t="s">
        <v>85</v>
      </c>
      <c r="O2" s="28" t="s">
        <v>79</v>
      </c>
      <c r="P2" s="28" t="s">
        <v>86</v>
      </c>
      <c r="Q2" s="24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9" t="s">
        <v>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4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</row>
    <row r="4" spans="1:37" s="5" customFormat="1" ht="18.75" customHeight="1" x14ac:dyDescent="0.2">
      <c r="A4" s="139">
        <v>2009</v>
      </c>
      <c r="B4" s="48">
        <v>1.6061131887576465</v>
      </c>
      <c r="C4" s="48">
        <v>11.964300950701386</v>
      </c>
      <c r="D4" s="48">
        <v>-3.3188093472474378</v>
      </c>
      <c r="E4" s="48">
        <v>-41.786412859106825</v>
      </c>
      <c r="F4" s="48">
        <v>3.3364507274219477</v>
      </c>
      <c r="G4" s="48">
        <v>-21.91355766420098</v>
      </c>
      <c r="H4" s="48">
        <v>1.4379118740501298</v>
      </c>
      <c r="I4" s="48">
        <v>-6.0712867791004186</v>
      </c>
      <c r="J4" s="48">
        <v>-15.612026432122505</v>
      </c>
      <c r="K4" s="48">
        <v>30.617402834701636</v>
      </c>
      <c r="L4" s="48">
        <v>19.557516627805668</v>
      </c>
      <c r="M4" s="48">
        <v>-10.360238718926823</v>
      </c>
      <c r="N4" s="48">
        <v>-2.1401249991981786E-2</v>
      </c>
      <c r="O4" s="48">
        <v>12.065790588149696</v>
      </c>
      <c r="P4" s="48">
        <v>16.973421446309658</v>
      </c>
      <c r="Q4" s="249">
        <v>-1.5464509303491525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62"/>
      <c r="AI4" s="74"/>
      <c r="AJ4" s="64"/>
      <c r="AK4" s="19"/>
    </row>
    <row r="5" spans="1:37" s="5" customFormat="1" ht="18.75" customHeight="1" x14ac:dyDescent="0.2">
      <c r="A5" s="139">
        <v>2010</v>
      </c>
      <c r="B5" s="48">
        <v>-24.11867174519513</v>
      </c>
      <c r="C5" s="48">
        <v>-10.770930910990614</v>
      </c>
      <c r="D5" s="48">
        <v>-1.0004659938198301</v>
      </c>
      <c r="E5" s="48">
        <v>7.982891600491115</v>
      </c>
      <c r="F5" s="48">
        <v>-1.2541491407427259</v>
      </c>
      <c r="G5" s="48">
        <v>22.060309626009257</v>
      </c>
      <c r="H5" s="48">
        <v>3.5550935161191859</v>
      </c>
      <c r="I5" s="48">
        <v>-6.0671246063411957</v>
      </c>
      <c r="J5" s="48">
        <v>-4.410571705079974</v>
      </c>
      <c r="K5" s="48">
        <v>9.7229118634457876</v>
      </c>
      <c r="L5" s="48">
        <v>3.4056353814579126</v>
      </c>
      <c r="M5" s="48">
        <v>-2.9911857652654703</v>
      </c>
      <c r="N5" s="48">
        <v>0.74646997426894757</v>
      </c>
      <c r="O5" s="48">
        <v>13.126663667548442</v>
      </c>
      <c r="P5" s="48">
        <v>28.366072858248714</v>
      </c>
      <c r="Q5" s="249">
        <v>2.3948402182842869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62"/>
      <c r="AI5" s="74"/>
      <c r="AJ5" s="64"/>
      <c r="AK5" s="19"/>
    </row>
    <row r="6" spans="1:37" s="5" customFormat="1" ht="18.75" customHeight="1" x14ac:dyDescent="0.2">
      <c r="A6" s="139">
        <v>2011</v>
      </c>
      <c r="B6" s="48">
        <v>3.8624679627163232</v>
      </c>
      <c r="C6" s="48">
        <v>-13.776017282718627</v>
      </c>
      <c r="D6" s="48">
        <v>-2.1425752640676166</v>
      </c>
      <c r="E6" s="48">
        <v>11.224703521410945</v>
      </c>
      <c r="F6" s="48">
        <v>27.889552063138154</v>
      </c>
      <c r="G6" s="48">
        <v>6.7741718825817259</v>
      </c>
      <c r="H6" s="48">
        <v>3.5042996191346987</v>
      </c>
      <c r="I6" s="48">
        <v>-7.6103522819830403</v>
      </c>
      <c r="J6" s="48">
        <v>2.0696345536262157</v>
      </c>
      <c r="K6" s="48">
        <v>-16.018650093607121</v>
      </c>
      <c r="L6" s="48">
        <v>8.1683999363361721</v>
      </c>
      <c r="M6" s="48">
        <v>-12.923772939361783</v>
      </c>
      <c r="N6" s="48">
        <v>3.2177910861435635</v>
      </c>
      <c r="O6" s="48">
        <v>8.9457875504398885</v>
      </c>
      <c r="P6" s="48">
        <v>14.644211208912296</v>
      </c>
      <c r="Q6" s="249">
        <v>2.5623801706238396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64"/>
      <c r="AK6" s="19"/>
    </row>
    <row r="7" spans="1:37" s="5" customFormat="1" ht="18.75" customHeight="1" x14ac:dyDescent="0.2">
      <c r="A7" s="139">
        <v>2012</v>
      </c>
      <c r="B7" s="48">
        <v>-2.5862943213034697</v>
      </c>
      <c r="C7" s="48">
        <v>19.363331492070856</v>
      </c>
      <c r="D7" s="48">
        <v>-6.0968625601763478</v>
      </c>
      <c r="E7" s="48">
        <v>-6.9887547359376896</v>
      </c>
      <c r="F7" s="48">
        <v>14.391885861381098</v>
      </c>
      <c r="G7" s="48">
        <v>-5.4352461875987643</v>
      </c>
      <c r="H7" s="48">
        <v>-0.32197716282048816</v>
      </c>
      <c r="I7" s="48">
        <v>4.6962200948702275</v>
      </c>
      <c r="J7" s="48">
        <v>7.5747177931477836</v>
      </c>
      <c r="K7" s="48">
        <v>-15.548296794377677</v>
      </c>
      <c r="L7" s="48">
        <v>-7.2287532371296948</v>
      </c>
      <c r="M7" s="48">
        <v>-6.6766414713131184</v>
      </c>
      <c r="N7" s="48">
        <v>3.3706813040784027</v>
      </c>
      <c r="O7" s="48">
        <v>9.018993227936889</v>
      </c>
      <c r="P7" s="48">
        <v>-12.642365846900887</v>
      </c>
      <c r="Q7" s="249">
        <v>-1.8216591974456406</v>
      </c>
      <c r="R7" s="7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4"/>
      <c r="AJ7" s="64"/>
      <c r="AK7" s="19"/>
    </row>
    <row r="8" spans="1:37" s="8" customFormat="1" ht="18.75" customHeight="1" x14ac:dyDescent="0.2">
      <c r="A8" s="139">
        <v>2013</v>
      </c>
      <c r="B8" s="48">
        <v>23.531876884968284</v>
      </c>
      <c r="C8" s="48">
        <v>-12.025561498306473</v>
      </c>
      <c r="D8" s="48">
        <v>6.6806179644502208</v>
      </c>
      <c r="E8" s="48">
        <v>-4.7801361841822683</v>
      </c>
      <c r="F8" s="48">
        <v>-18.590666322867051</v>
      </c>
      <c r="G8" s="48">
        <v>2.2503839272744557</v>
      </c>
      <c r="H8" s="48">
        <v>1.2489550476114033</v>
      </c>
      <c r="I8" s="48">
        <v>6.9352934508825683</v>
      </c>
      <c r="J8" s="48">
        <v>-8.7098800466213788</v>
      </c>
      <c r="K8" s="48">
        <v>10.753987498025097</v>
      </c>
      <c r="L8" s="48">
        <v>-6.3111636081311673</v>
      </c>
      <c r="M8" s="48">
        <v>-13.788015397641573</v>
      </c>
      <c r="N8" s="48">
        <v>2.7860357004329188</v>
      </c>
      <c r="O8" s="48">
        <v>-0.70942438463987401</v>
      </c>
      <c r="P8" s="48">
        <v>18.257541115863191</v>
      </c>
      <c r="Q8" s="249">
        <v>1.9525913958371177</v>
      </c>
      <c r="R8" s="7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4"/>
      <c r="AJ8" s="64"/>
      <c r="AK8" s="62"/>
    </row>
    <row r="9" spans="1:37" s="5" customFormat="1" ht="18.75" customHeight="1" x14ac:dyDescent="0.2">
      <c r="A9" s="139">
        <v>2014</v>
      </c>
      <c r="B9" s="48">
        <v>-19.022403766385835</v>
      </c>
      <c r="C9" s="48">
        <v>6.9341959760257197</v>
      </c>
      <c r="D9" s="48">
        <v>16.410813677138947</v>
      </c>
      <c r="E9" s="48">
        <v>-15.21067664354608</v>
      </c>
      <c r="F9" s="48">
        <v>30.432361936634294</v>
      </c>
      <c r="G9" s="48">
        <v>1.4813508921622542</v>
      </c>
      <c r="H9" s="48">
        <v>3.2390274978191371</v>
      </c>
      <c r="I9" s="48">
        <v>33.188265851761969</v>
      </c>
      <c r="J9" s="48">
        <v>-6.2840317282814908</v>
      </c>
      <c r="K9" s="48">
        <v>3.0506335829959284</v>
      </c>
      <c r="L9" s="48">
        <v>7.652480997804588</v>
      </c>
      <c r="M9" s="48">
        <v>42.018755566834272</v>
      </c>
      <c r="N9" s="48">
        <v>3.2379513273462095</v>
      </c>
      <c r="O9" s="48">
        <v>5.5749718168229236</v>
      </c>
      <c r="P9" s="48">
        <v>-15.045639270696029</v>
      </c>
      <c r="Q9" s="249">
        <v>3.1220600727031496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64"/>
      <c r="AK9" s="19"/>
    </row>
    <row r="10" spans="1:37" s="5" customFormat="1" ht="18.75" customHeight="1" x14ac:dyDescent="0.2">
      <c r="A10" s="139">
        <v>2015</v>
      </c>
      <c r="B10" s="48">
        <v>1.9596538600393387</v>
      </c>
      <c r="C10" s="48">
        <v>58.566045335184754</v>
      </c>
      <c r="D10" s="48">
        <v>3.3436704170157583</v>
      </c>
      <c r="E10" s="48">
        <v>1.336002956540284</v>
      </c>
      <c r="F10" s="48">
        <v>1.3621686878395707</v>
      </c>
      <c r="G10" s="48">
        <v>26.134349740595411</v>
      </c>
      <c r="H10" s="48">
        <v>6.2589499760330654</v>
      </c>
      <c r="I10" s="48">
        <v>7.1587481527139545</v>
      </c>
      <c r="J10" s="48">
        <v>38.027372707486819</v>
      </c>
      <c r="K10" s="48">
        <v>29.717602873470867</v>
      </c>
      <c r="L10" s="48">
        <v>11.41719102491578</v>
      </c>
      <c r="M10" s="48">
        <v>17.087843903206732</v>
      </c>
      <c r="N10" s="48">
        <v>4.1262608067228399</v>
      </c>
      <c r="O10" s="48">
        <v>9.1736911744103793</v>
      </c>
      <c r="P10" s="48">
        <v>7.0607071933614236</v>
      </c>
      <c r="Q10" s="249">
        <v>10.686049950410577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  <c r="AJ10" s="64"/>
      <c r="AK10" s="19"/>
    </row>
    <row r="11" spans="1:37" s="5" customFormat="1" ht="18.75" customHeight="1" x14ac:dyDescent="0.2">
      <c r="A11" s="139">
        <v>2016</v>
      </c>
      <c r="B11" s="48">
        <v>19.073988973669429</v>
      </c>
      <c r="C11" s="48">
        <v>16.770621286301477</v>
      </c>
      <c r="D11" s="48">
        <v>4.7363398253611422</v>
      </c>
      <c r="E11" s="48">
        <v>3.5541154460130855</v>
      </c>
      <c r="F11" s="48">
        <v>3.3462652831370008</v>
      </c>
      <c r="G11" s="48">
        <v>-9.2811088855220589</v>
      </c>
      <c r="H11" s="48">
        <v>6.8085976553406198</v>
      </c>
      <c r="I11" s="48">
        <v>-2.4138259317148396</v>
      </c>
      <c r="J11" s="48">
        <v>3.1682221414834117</v>
      </c>
      <c r="K11" s="48">
        <v>6.2960072557181661</v>
      </c>
      <c r="L11" s="48">
        <v>7.0165891233453834</v>
      </c>
      <c r="M11" s="48">
        <v>-3.0586458278099968</v>
      </c>
      <c r="N11" s="48">
        <v>0.4900066333688784</v>
      </c>
      <c r="O11" s="48">
        <v>5.471732805349788</v>
      </c>
      <c r="P11" s="48">
        <v>-2.4360766697336373</v>
      </c>
      <c r="Q11" s="249">
        <v>4.5825298931547991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64"/>
      <c r="AK11" s="19"/>
    </row>
    <row r="12" spans="1:37" s="5" customFormat="1" ht="18.75" customHeight="1" x14ac:dyDescent="0.2">
      <c r="A12" s="139">
        <v>2017</v>
      </c>
      <c r="B12" s="48">
        <v>7.1158173142894157</v>
      </c>
      <c r="C12" s="48">
        <v>-9.4481927552716769</v>
      </c>
      <c r="D12" s="48">
        <v>-5.7646572099512667</v>
      </c>
      <c r="E12" s="48">
        <v>-12.930857454129139</v>
      </c>
      <c r="F12" s="48">
        <v>7.8644517357238612</v>
      </c>
      <c r="G12" s="48">
        <v>-9.2630968371958886</v>
      </c>
      <c r="H12" s="48">
        <v>2.3810484819964728</v>
      </c>
      <c r="I12" s="48">
        <v>-9.3660676172972046</v>
      </c>
      <c r="J12" s="48">
        <v>8.5873977829192683</v>
      </c>
      <c r="K12" s="48">
        <v>-1.6363080908366214</v>
      </c>
      <c r="L12" s="48">
        <v>4.7874021897216039</v>
      </c>
      <c r="M12" s="48">
        <v>7.9183613410082927</v>
      </c>
      <c r="N12" s="48">
        <v>1.3392917256896624</v>
      </c>
      <c r="O12" s="48">
        <v>-0.32643982490759527</v>
      </c>
      <c r="P12" s="48">
        <v>-6.164135534656765</v>
      </c>
      <c r="Q12" s="249">
        <v>-6.1220786676514649E-2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  <c r="AJ12" s="64"/>
      <c r="AK12" s="19"/>
    </row>
    <row r="13" spans="1:37" s="8" customFormat="1" ht="18.75" customHeight="1" thickBot="1" x14ac:dyDescent="0.25">
      <c r="A13" s="105">
        <v>2018</v>
      </c>
      <c r="B13" s="99">
        <v>-2.1192924740261248</v>
      </c>
      <c r="C13" s="99">
        <v>-16.618946152360834</v>
      </c>
      <c r="D13" s="99">
        <v>-3.3661355203144581</v>
      </c>
      <c r="E13" s="99">
        <v>-37.540344326489837</v>
      </c>
      <c r="F13" s="99">
        <v>-4.5682393654071944</v>
      </c>
      <c r="G13" s="99">
        <v>10.840069239858664</v>
      </c>
      <c r="H13" s="99">
        <v>9.8504021125787489</v>
      </c>
      <c r="I13" s="99">
        <v>-7.3626985980539814</v>
      </c>
      <c r="J13" s="99">
        <v>-1.5726061586785676</v>
      </c>
      <c r="K13" s="99">
        <v>-0.31331655394143354</v>
      </c>
      <c r="L13" s="99">
        <v>14.063260097618397</v>
      </c>
      <c r="M13" s="99">
        <v>4.6303455492254528</v>
      </c>
      <c r="N13" s="99">
        <v>2.0223338872201708</v>
      </c>
      <c r="O13" s="99">
        <v>0.29235122464601204</v>
      </c>
      <c r="P13" s="99">
        <v>-5.0305918342539684</v>
      </c>
      <c r="Q13" s="250">
        <v>2.3853415852960467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62"/>
    </row>
    <row r="14" spans="1:37" ht="15" customHeight="1" x14ac:dyDescent="0.25">
      <c r="A14" s="319" t="s">
        <v>29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248"/>
      <c r="R14" s="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88"/>
    </row>
    <row r="15" spans="1:37" s="5" customFormat="1" ht="18.75" customHeight="1" x14ac:dyDescent="0.2">
      <c r="A15" s="175">
        <v>39873</v>
      </c>
      <c r="B15" s="69">
        <v>5.9390375374699147</v>
      </c>
      <c r="C15" s="69">
        <v>-1.8845034344916627</v>
      </c>
      <c r="D15" s="69">
        <v>-7.9806764823037213</v>
      </c>
      <c r="E15" s="69">
        <v>-56.071101292556371</v>
      </c>
      <c r="F15" s="69">
        <v>4.9425954327758177</v>
      </c>
      <c r="G15" s="69">
        <v>-10.099865630748184</v>
      </c>
      <c r="H15" s="69">
        <v>8.3131052072874496</v>
      </c>
      <c r="I15" s="69">
        <v>8.0212500773985767</v>
      </c>
      <c r="J15" s="69">
        <v>6.8854260070412892</v>
      </c>
      <c r="K15" s="69">
        <v>10.89342773521642</v>
      </c>
      <c r="L15" s="69">
        <v>14.050339874248564</v>
      </c>
      <c r="M15" s="69">
        <v>-4.6073025989645657</v>
      </c>
      <c r="N15" s="69">
        <v>4.8061315340103761</v>
      </c>
      <c r="O15" s="69">
        <v>13.450292397660789</v>
      </c>
      <c r="P15" s="69">
        <v>-11.500096038215119</v>
      </c>
      <c r="Q15" s="249">
        <v>-1.5301258038488754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2"/>
      <c r="AK15" s="19"/>
    </row>
    <row r="16" spans="1:37" s="5" customFormat="1" ht="18.75" customHeight="1" x14ac:dyDescent="0.2">
      <c r="A16" s="175">
        <v>39965</v>
      </c>
      <c r="B16" s="69">
        <v>18.86373973213199</v>
      </c>
      <c r="C16" s="69">
        <v>2.2343897505550103E-2</v>
      </c>
      <c r="D16" s="69">
        <v>-5.382994182973917</v>
      </c>
      <c r="E16" s="69">
        <v>-64.226283876048967</v>
      </c>
      <c r="F16" s="69">
        <v>-3.3434797704942696</v>
      </c>
      <c r="G16" s="69">
        <v>-13.976033557080839</v>
      </c>
      <c r="H16" s="69">
        <v>-0.48349545471306499</v>
      </c>
      <c r="I16" s="69">
        <v>3.0858296422477878</v>
      </c>
      <c r="J16" s="69">
        <v>-5.2319075269951725</v>
      </c>
      <c r="K16" s="69">
        <v>2.3888057965433376</v>
      </c>
      <c r="L16" s="69">
        <v>25.774766248627245</v>
      </c>
      <c r="M16" s="69">
        <v>-1.6423401832518323</v>
      </c>
      <c r="N16" s="69">
        <v>0.31256235981679481</v>
      </c>
      <c r="O16" s="69">
        <v>11.864406779661024</v>
      </c>
      <c r="P16" s="69">
        <v>26.252189621538676</v>
      </c>
      <c r="Q16" s="249">
        <v>-3.1680522201160386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81"/>
      <c r="AK16" s="19"/>
    </row>
    <row r="17" spans="1:37" s="5" customFormat="1" ht="18.75" customHeight="1" x14ac:dyDescent="0.2">
      <c r="A17" s="175">
        <v>40057</v>
      </c>
      <c r="B17" s="69">
        <v>1.0630939919941369</v>
      </c>
      <c r="C17" s="69">
        <v>40.305085328353613</v>
      </c>
      <c r="D17" s="69">
        <v>3.4499252463305794</v>
      </c>
      <c r="E17" s="69">
        <v>-42.076438777010267</v>
      </c>
      <c r="F17" s="69">
        <v>4.3127977114296243</v>
      </c>
      <c r="G17" s="69">
        <v>-37.096207115544637</v>
      </c>
      <c r="H17" s="69">
        <v>-7.6399385270072031</v>
      </c>
      <c r="I17" s="69">
        <v>-19.283560376707726</v>
      </c>
      <c r="J17" s="69">
        <v>-25.474580396292652</v>
      </c>
      <c r="K17" s="69">
        <v>47.344871411918803</v>
      </c>
      <c r="L17" s="69">
        <v>20.804823612711047</v>
      </c>
      <c r="M17" s="69">
        <v>-27.863291626853524</v>
      </c>
      <c r="N17" s="69">
        <v>-2.4231380902948985</v>
      </c>
      <c r="O17" s="69">
        <v>8.5515690340358503</v>
      </c>
      <c r="P17" s="69">
        <v>20.862669194781972</v>
      </c>
      <c r="Q17" s="249">
        <v>-5.9742890156085906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81"/>
      <c r="AK17" s="19"/>
    </row>
    <row r="18" spans="1:37" s="5" customFormat="1" ht="18.75" customHeight="1" x14ac:dyDescent="0.2">
      <c r="A18" s="175">
        <v>40148</v>
      </c>
      <c r="B18" s="69">
        <v>-16.184611897701402</v>
      </c>
      <c r="C18" s="69">
        <v>7.9057125234159287</v>
      </c>
      <c r="D18" s="69">
        <v>-2.7973880556141495</v>
      </c>
      <c r="E18" s="69">
        <v>17.303558650209652</v>
      </c>
      <c r="F18" s="69">
        <v>7.4780048495578058</v>
      </c>
      <c r="G18" s="69">
        <v>-25.094439229042791</v>
      </c>
      <c r="H18" s="69">
        <v>6.5402077309797164</v>
      </c>
      <c r="I18" s="69">
        <v>-13.192293975781467</v>
      </c>
      <c r="J18" s="69">
        <v>-29.232096763581481</v>
      </c>
      <c r="K18" s="69">
        <v>79.772952252011663</v>
      </c>
      <c r="L18" s="69">
        <v>18.116827621990026</v>
      </c>
      <c r="M18" s="69">
        <v>-7.3233389689842028</v>
      </c>
      <c r="N18" s="69">
        <v>-2.4471071773674566</v>
      </c>
      <c r="O18" s="69">
        <v>14.404402593858421</v>
      </c>
      <c r="P18" s="69">
        <v>39.193655136151875</v>
      </c>
      <c r="Q18" s="249">
        <v>4.7528749686336766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81"/>
      <c r="AK18" s="19"/>
    </row>
    <row r="19" spans="1:37" s="5" customFormat="1" ht="18.75" customHeight="1" x14ac:dyDescent="0.2">
      <c r="A19" s="175">
        <v>40238</v>
      </c>
      <c r="B19" s="69">
        <v>-30.976546406991616</v>
      </c>
      <c r="C19" s="69">
        <v>-1.6747400901058</v>
      </c>
      <c r="D19" s="69">
        <v>11.505041907969002</v>
      </c>
      <c r="E19" s="69">
        <v>11.201792822288184</v>
      </c>
      <c r="F19" s="69">
        <v>-5.8207653427928676</v>
      </c>
      <c r="G19" s="69">
        <v>-8.1577720060181065</v>
      </c>
      <c r="H19" s="69">
        <v>-4.1951687795200741</v>
      </c>
      <c r="I19" s="69">
        <v>-15.88059350080276</v>
      </c>
      <c r="J19" s="69">
        <v>-18.495641696409919</v>
      </c>
      <c r="K19" s="69">
        <v>5.4978202181985694</v>
      </c>
      <c r="L19" s="69">
        <v>9.7935970645360726</v>
      </c>
      <c r="M19" s="69">
        <v>2.274416048981152</v>
      </c>
      <c r="N19" s="69">
        <v>0.402605144042397</v>
      </c>
      <c r="O19" s="69">
        <v>12.448228822242839</v>
      </c>
      <c r="P19" s="69">
        <v>36.622711655968146</v>
      </c>
      <c r="Q19" s="249">
        <v>-2.1215321935856934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81"/>
      <c r="AK19" s="19"/>
    </row>
    <row r="20" spans="1:37" s="5" customFormat="1" ht="18.75" customHeight="1" x14ac:dyDescent="0.2">
      <c r="A20" s="175">
        <v>40330</v>
      </c>
      <c r="B20" s="69">
        <v>-25.139351800406885</v>
      </c>
      <c r="C20" s="69">
        <v>-1.2799768680426098</v>
      </c>
      <c r="D20" s="69">
        <v>9.4112185390604992</v>
      </c>
      <c r="E20" s="69">
        <v>42.697201587506129</v>
      </c>
      <c r="F20" s="69">
        <v>7.2477258681048653</v>
      </c>
      <c r="G20" s="69">
        <v>15.723657168569886</v>
      </c>
      <c r="H20" s="69">
        <v>5.3829311190538078</v>
      </c>
      <c r="I20" s="69">
        <v>-8.703145971376486</v>
      </c>
      <c r="J20" s="69">
        <v>-8.4616665681628547</v>
      </c>
      <c r="K20" s="69">
        <v>9.5725987952699967</v>
      </c>
      <c r="L20" s="69">
        <v>1.2538425234040744</v>
      </c>
      <c r="M20" s="69">
        <v>-17.955262766777892</v>
      </c>
      <c r="N20" s="69">
        <v>2.7394805894138869</v>
      </c>
      <c r="O20" s="69">
        <v>12.763246936048347</v>
      </c>
      <c r="P20" s="69">
        <v>18.636922262689382</v>
      </c>
      <c r="Q20" s="249">
        <v>3.1040177343358835</v>
      </c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81"/>
      <c r="AK20" s="19"/>
    </row>
    <row r="21" spans="1:37" s="5" customFormat="1" ht="18.75" customHeight="1" x14ac:dyDescent="0.2">
      <c r="A21" s="175">
        <v>40422</v>
      </c>
      <c r="B21" s="69">
        <v>-25.865322827610342</v>
      </c>
      <c r="C21" s="69">
        <v>-26.52399769751166</v>
      </c>
      <c r="D21" s="69">
        <v>-10.028311463229215</v>
      </c>
      <c r="E21" s="69">
        <v>5.23674841392301</v>
      </c>
      <c r="F21" s="69">
        <v>-2.0064696736477998</v>
      </c>
      <c r="G21" s="69">
        <v>49.022303916637384</v>
      </c>
      <c r="H21" s="69">
        <v>9.423255086609899</v>
      </c>
      <c r="I21" s="69">
        <v>7.9536926058953981</v>
      </c>
      <c r="J21" s="69">
        <v>-7.4766243663503928E-2</v>
      </c>
      <c r="K21" s="69">
        <v>25.163628941994872</v>
      </c>
      <c r="L21" s="69">
        <v>9.6023582265502228E-2</v>
      </c>
      <c r="M21" s="69">
        <v>17.437152891465544</v>
      </c>
      <c r="N21" s="69">
        <v>0.46857863548635237</v>
      </c>
      <c r="O21" s="69">
        <v>16.429174017663968</v>
      </c>
      <c r="P21" s="69">
        <v>38.181879722617623</v>
      </c>
      <c r="Q21" s="249">
        <v>6.6776632028647498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81"/>
      <c r="AK21" s="19"/>
    </row>
    <row r="22" spans="1:37" s="5" customFormat="1" ht="18.75" customHeight="1" x14ac:dyDescent="0.2">
      <c r="A22" s="175">
        <v>40513</v>
      </c>
      <c r="B22" s="69">
        <v>-12.729679714427817</v>
      </c>
      <c r="C22" s="69">
        <v>-6.202418548075542</v>
      </c>
      <c r="D22" s="69">
        <v>-12.419363005571498</v>
      </c>
      <c r="E22" s="69">
        <v>-8.1691737105063282</v>
      </c>
      <c r="F22" s="69">
        <v>-3.979708876981519</v>
      </c>
      <c r="G22" s="69">
        <v>40.605761067471832</v>
      </c>
      <c r="H22" s="69">
        <v>4.0806849588263248</v>
      </c>
      <c r="I22" s="69">
        <v>-5.1581039861005706</v>
      </c>
      <c r="J22" s="69">
        <v>10.011690055857642</v>
      </c>
      <c r="K22" s="69">
        <v>-0.20363373535923301</v>
      </c>
      <c r="L22" s="69">
        <v>3.1612211925360612</v>
      </c>
      <c r="M22" s="69">
        <v>-10.076262754409925</v>
      </c>
      <c r="N22" s="69">
        <v>-0.60981181571487753</v>
      </c>
      <c r="O22" s="69">
        <v>11.034074220837823</v>
      </c>
      <c r="P22" s="69">
        <v>21.782256232549017</v>
      </c>
      <c r="Q22" s="249">
        <v>2.0178134511456278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81"/>
      <c r="AK22" s="19"/>
    </row>
    <row r="23" spans="1:37" s="5" customFormat="1" ht="18.75" customHeight="1" x14ac:dyDescent="0.2">
      <c r="A23" s="175">
        <v>40603</v>
      </c>
      <c r="B23" s="69">
        <v>14.351804881616502</v>
      </c>
      <c r="C23" s="69">
        <v>-27.099267798334097</v>
      </c>
      <c r="D23" s="69">
        <v>-18.755682516485308</v>
      </c>
      <c r="E23" s="69">
        <v>15.845586349038783</v>
      </c>
      <c r="F23" s="69">
        <v>16.581179887201372</v>
      </c>
      <c r="G23" s="69">
        <v>37.64594590069774</v>
      </c>
      <c r="H23" s="69">
        <v>7.2513827651412015</v>
      </c>
      <c r="I23" s="69">
        <v>-10.758044024702642</v>
      </c>
      <c r="J23" s="69">
        <v>0.46120116286721213</v>
      </c>
      <c r="K23" s="69">
        <v>-14.644004144336847</v>
      </c>
      <c r="L23" s="69">
        <v>9.1135342570389781</v>
      </c>
      <c r="M23" s="69">
        <v>-12.090184252847507</v>
      </c>
      <c r="N23" s="69">
        <v>0.68571535569752484</v>
      </c>
      <c r="O23" s="69">
        <v>14.069061045941865</v>
      </c>
      <c r="P23" s="69">
        <v>24.039318376429279</v>
      </c>
      <c r="Q23" s="249">
        <v>5.5902531305608818</v>
      </c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81"/>
      <c r="AK23" s="19"/>
    </row>
    <row r="24" spans="1:37" s="5" customFormat="1" ht="18.75" customHeight="1" x14ac:dyDescent="0.2">
      <c r="A24" s="175">
        <v>40695</v>
      </c>
      <c r="B24" s="69">
        <v>-3.0015678257265392</v>
      </c>
      <c r="C24" s="69">
        <v>-17.925184442015521</v>
      </c>
      <c r="D24" s="69">
        <v>-9.4395083621983247</v>
      </c>
      <c r="E24" s="69">
        <v>7.692248374874481</v>
      </c>
      <c r="F24" s="69">
        <v>53.553756097465168</v>
      </c>
      <c r="G24" s="69">
        <v>3.1093506646993632</v>
      </c>
      <c r="H24" s="69">
        <v>3.7059220104353443</v>
      </c>
      <c r="I24" s="69">
        <v>-21.246712510540107</v>
      </c>
      <c r="J24" s="69">
        <v>-3.1531322511939237</v>
      </c>
      <c r="K24" s="69">
        <v>-3.7085806165523962</v>
      </c>
      <c r="L24" s="69">
        <v>11.093270371225429</v>
      </c>
      <c r="M24" s="69">
        <v>15.435968884301474</v>
      </c>
      <c r="N24" s="69">
        <v>1.9941355542610495</v>
      </c>
      <c r="O24" s="69">
        <v>11.941932194344929</v>
      </c>
      <c r="P24" s="69">
        <v>31.029602499936004</v>
      </c>
      <c r="Q24" s="249">
        <v>4.2645452287962229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81"/>
      <c r="AK24" s="19"/>
    </row>
    <row r="25" spans="1:37" s="8" customFormat="1" ht="18.75" customHeight="1" x14ac:dyDescent="0.2">
      <c r="A25" s="175">
        <v>40787</v>
      </c>
      <c r="B25" s="69">
        <v>0.44915883919622956</v>
      </c>
      <c r="C25" s="69">
        <v>-21.771630517890046</v>
      </c>
      <c r="D25" s="69">
        <v>18.922237183972399</v>
      </c>
      <c r="E25" s="69">
        <v>13.032339784831521</v>
      </c>
      <c r="F25" s="69">
        <v>21.427596200940485</v>
      </c>
      <c r="G25" s="69">
        <v>-9.1577891170713741</v>
      </c>
      <c r="H25" s="69">
        <v>3.7496430442536592</v>
      </c>
      <c r="I25" s="69">
        <v>-4.7069514345016614</v>
      </c>
      <c r="J25" s="69">
        <v>5.4771152174662348</v>
      </c>
      <c r="K25" s="69">
        <v>-23.149718615335743</v>
      </c>
      <c r="L25" s="69">
        <v>7.3707272107427997</v>
      </c>
      <c r="M25" s="69">
        <v>-20.069286585507996</v>
      </c>
      <c r="N25" s="69">
        <v>5.0066347037579106</v>
      </c>
      <c r="O25" s="69">
        <v>6.3665361353648677</v>
      </c>
      <c r="P25" s="69">
        <v>8.9849126230415095</v>
      </c>
      <c r="Q25" s="249">
        <v>0.74165643556459315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81"/>
      <c r="AK25" s="62"/>
    </row>
    <row r="26" spans="1:37" s="8" customFormat="1" ht="18.75" customHeight="1" x14ac:dyDescent="0.2">
      <c r="A26" s="175">
        <v>40878</v>
      </c>
      <c r="B26" s="69">
        <v>4.1292984168928939</v>
      </c>
      <c r="C26" s="69">
        <v>14.498524867801081</v>
      </c>
      <c r="D26" s="69">
        <v>5.0048259142903362</v>
      </c>
      <c r="E26" s="69">
        <v>8.6262613592978568</v>
      </c>
      <c r="F26" s="69">
        <v>18.906646387984537</v>
      </c>
      <c r="G26" s="69">
        <v>1.5174556899830094</v>
      </c>
      <c r="H26" s="69">
        <v>-0.42652221582679317</v>
      </c>
      <c r="I26" s="69">
        <v>4.8706152487840484</v>
      </c>
      <c r="J26" s="69">
        <v>4.5323485275956443</v>
      </c>
      <c r="K26" s="69">
        <v>-20.352163578349334</v>
      </c>
      <c r="L26" s="69">
        <v>5.5637421484948817</v>
      </c>
      <c r="M26" s="69">
        <v>-31.675685770683913</v>
      </c>
      <c r="N26" s="69">
        <v>5.2320582062449006</v>
      </c>
      <c r="O26" s="69">
        <v>3.9889596517731292</v>
      </c>
      <c r="P26" s="69">
        <v>-3.013453777109433</v>
      </c>
      <c r="Q26" s="249">
        <v>-2.463458012144315E-3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81"/>
      <c r="AK26" s="62"/>
    </row>
    <row r="27" spans="1:37" s="8" customFormat="1" ht="18.75" customHeight="1" x14ac:dyDescent="0.2">
      <c r="A27" s="176">
        <v>40969</v>
      </c>
      <c r="B27" s="69">
        <v>-6.0793714140347248</v>
      </c>
      <c r="C27" s="69">
        <v>43.841689814289424</v>
      </c>
      <c r="D27" s="69">
        <v>6.6927821420071183</v>
      </c>
      <c r="E27" s="69">
        <v>-16.007009832708633</v>
      </c>
      <c r="F27" s="69">
        <v>15.549316411522781</v>
      </c>
      <c r="G27" s="69">
        <v>-0.66036906902226633</v>
      </c>
      <c r="H27" s="69">
        <v>-3.7150801470208421</v>
      </c>
      <c r="I27" s="69">
        <v>11.371863167468263</v>
      </c>
      <c r="J27" s="69">
        <v>-2.57361866317666</v>
      </c>
      <c r="K27" s="69">
        <v>-31.917179657435099</v>
      </c>
      <c r="L27" s="69">
        <v>-0.26128818338737858</v>
      </c>
      <c r="M27" s="69">
        <v>-15.983077343251253</v>
      </c>
      <c r="N27" s="69">
        <v>4.9893726070132516</v>
      </c>
      <c r="O27" s="69">
        <v>7.5209546575028412</v>
      </c>
      <c r="P27" s="69">
        <v>-11.83096674244247</v>
      </c>
      <c r="Q27" s="249">
        <v>-3.4293903167995694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81"/>
      <c r="AK27" s="62"/>
    </row>
    <row r="28" spans="1:37" s="8" customFormat="1" ht="18.75" customHeight="1" x14ac:dyDescent="0.2">
      <c r="A28" s="175">
        <v>41061</v>
      </c>
      <c r="B28" s="69">
        <v>7.0669769581426607</v>
      </c>
      <c r="C28" s="69">
        <v>17.652002620889405</v>
      </c>
      <c r="D28" s="69">
        <v>3.7715551441719981</v>
      </c>
      <c r="E28" s="69">
        <v>8.9835571425989116</v>
      </c>
      <c r="F28" s="69">
        <v>4.9114072942540332</v>
      </c>
      <c r="G28" s="69">
        <v>-2.732324552437035</v>
      </c>
      <c r="H28" s="69">
        <v>5.4859919268453439</v>
      </c>
      <c r="I28" s="69">
        <v>10.213515292644843</v>
      </c>
      <c r="J28" s="69">
        <v>15.965823236492085</v>
      </c>
      <c r="K28" s="69">
        <v>-31.610477437799787</v>
      </c>
      <c r="L28" s="69">
        <v>-6.2533459945311876</v>
      </c>
      <c r="M28" s="69">
        <v>-16.988302459617117</v>
      </c>
      <c r="N28" s="69">
        <v>2.6645359864744194</v>
      </c>
      <c r="O28" s="69">
        <v>9.6121491821828613</v>
      </c>
      <c r="P28" s="69">
        <v>-16.649435614840797</v>
      </c>
      <c r="Q28" s="249">
        <v>0.28674316794365495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81"/>
      <c r="AK28" s="62"/>
    </row>
    <row r="29" spans="1:37" s="8" customFormat="1" ht="18.75" customHeight="1" x14ac:dyDescent="0.2">
      <c r="A29" s="175">
        <v>41153</v>
      </c>
      <c r="B29" s="69">
        <v>1.2913264390675607</v>
      </c>
      <c r="C29" s="69">
        <v>21.69328920252029</v>
      </c>
      <c r="D29" s="69">
        <v>-8.1416400017724442</v>
      </c>
      <c r="E29" s="69">
        <v>-3.3556956068980099</v>
      </c>
      <c r="F29" s="69">
        <v>25.256583063881848</v>
      </c>
      <c r="G29" s="69">
        <v>0.52844490280540413</v>
      </c>
      <c r="H29" s="69">
        <v>-2.2976494808867756</v>
      </c>
      <c r="I29" s="69">
        <v>11.097154159205061</v>
      </c>
      <c r="J29" s="69">
        <v>7.6852412301046229</v>
      </c>
      <c r="K29" s="69">
        <v>-0.19369756393950865</v>
      </c>
      <c r="L29" s="69">
        <v>-10.010038632681955</v>
      </c>
      <c r="M29" s="69">
        <v>5.6564857474672294</v>
      </c>
      <c r="N29" s="69">
        <v>2.7013449550630071</v>
      </c>
      <c r="O29" s="69">
        <v>14.035069903034383</v>
      </c>
      <c r="P29" s="69">
        <v>-22.643776023804548</v>
      </c>
      <c r="Q29" s="249">
        <v>-9.0110296059378925E-2</v>
      </c>
      <c r="S29" s="95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81"/>
      <c r="AK29" s="62"/>
    </row>
    <row r="30" spans="1:37" s="8" customFormat="1" ht="18.75" customHeight="1" x14ac:dyDescent="0.2">
      <c r="A30" s="176">
        <v>41244</v>
      </c>
      <c r="B30" s="69">
        <v>-11.594874994364503</v>
      </c>
      <c r="C30" s="69">
        <v>3.1698960564342968</v>
      </c>
      <c r="D30" s="69">
        <v>-23.512241980855151</v>
      </c>
      <c r="E30" s="69">
        <v>-14.636456166262263</v>
      </c>
      <c r="F30" s="69">
        <v>14.211864517119153</v>
      </c>
      <c r="G30" s="69">
        <v>-17.967405146927504</v>
      </c>
      <c r="H30" s="69">
        <v>-0.52729618493768271</v>
      </c>
      <c r="I30" s="69">
        <v>-10.035407388500658</v>
      </c>
      <c r="J30" s="69">
        <v>8.1724390580092177</v>
      </c>
      <c r="K30" s="69">
        <v>0.98626847547851071</v>
      </c>
      <c r="L30" s="69">
        <v>-11.949808268007118</v>
      </c>
      <c r="M30" s="69">
        <v>9.3698409100893372</v>
      </c>
      <c r="N30" s="69">
        <v>3.1796035329313952</v>
      </c>
      <c r="O30" s="69">
        <v>4.9755460935132874</v>
      </c>
      <c r="P30" s="69">
        <v>3.3268517706617473</v>
      </c>
      <c r="Q30" s="249">
        <v>-4.0268173409527606</v>
      </c>
      <c r="S30" s="95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81"/>
      <c r="AK30" s="62"/>
    </row>
    <row r="31" spans="1:37" s="8" customFormat="1" ht="18.75" customHeight="1" x14ac:dyDescent="0.2">
      <c r="A31" s="176">
        <v>41334</v>
      </c>
      <c r="B31" s="69">
        <v>25.730493593853183</v>
      </c>
      <c r="C31" s="69">
        <v>-19.904285555599017</v>
      </c>
      <c r="D31" s="69">
        <v>-0.77922367275654381</v>
      </c>
      <c r="E31" s="69">
        <v>16.081934006450055</v>
      </c>
      <c r="F31" s="69">
        <v>3.5751116432165588</v>
      </c>
      <c r="G31" s="69">
        <v>-18.907976438641882</v>
      </c>
      <c r="H31" s="69">
        <v>7.572471239255691</v>
      </c>
      <c r="I31" s="69">
        <v>-14.457591403327498</v>
      </c>
      <c r="J31" s="69">
        <v>-11.107478730566143</v>
      </c>
      <c r="K31" s="69">
        <v>56.652856763573169</v>
      </c>
      <c r="L31" s="69">
        <v>-11.054199787642517</v>
      </c>
      <c r="M31" s="69">
        <v>-7.9842108293695588</v>
      </c>
      <c r="N31" s="69">
        <v>3.1193097471569473</v>
      </c>
      <c r="O31" s="69">
        <v>-0.79996361534908544</v>
      </c>
      <c r="P31" s="69">
        <v>47.373538990823619</v>
      </c>
      <c r="Q31" s="249">
        <v>5.8641208958829907</v>
      </c>
      <c r="S31" s="95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81"/>
      <c r="AK31" s="62"/>
    </row>
    <row r="32" spans="1:37" s="5" customFormat="1" ht="18.75" customHeight="1" x14ac:dyDescent="0.2">
      <c r="A32" s="175">
        <v>41426</v>
      </c>
      <c r="B32" s="69">
        <v>18.247344857552122</v>
      </c>
      <c r="C32" s="69">
        <v>-0.49988654394735477</v>
      </c>
      <c r="D32" s="69">
        <v>3.1941923449742404</v>
      </c>
      <c r="E32" s="69">
        <v>6.2481340970925743</v>
      </c>
      <c r="F32" s="69">
        <v>-28.843793451958533</v>
      </c>
      <c r="G32" s="69">
        <v>-4.0697093304538754</v>
      </c>
      <c r="H32" s="69">
        <v>0.156813752162833</v>
      </c>
      <c r="I32" s="69">
        <v>24.426665419102164</v>
      </c>
      <c r="J32" s="69">
        <v>-17.060589417241758</v>
      </c>
      <c r="K32" s="69">
        <v>20.062963859973479</v>
      </c>
      <c r="L32" s="69">
        <v>-10.178061779125557</v>
      </c>
      <c r="M32" s="69">
        <v>-25.257402477660804</v>
      </c>
      <c r="N32" s="69">
        <v>2.6446935791842776</v>
      </c>
      <c r="O32" s="69">
        <v>-2.1830730377672296</v>
      </c>
      <c r="P32" s="69">
        <v>5.8147261248972342</v>
      </c>
      <c r="Q32" s="249">
        <v>0.70473242185492779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62"/>
      <c r="AK32" s="19"/>
    </row>
    <row r="33" spans="1:37" s="5" customFormat="1" ht="18.75" customHeight="1" x14ac:dyDescent="0.2">
      <c r="A33" s="175">
        <v>41518</v>
      </c>
      <c r="B33" s="69">
        <v>26.71970124561669</v>
      </c>
      <c r="C33" s="69">
        <v>-13.872486822243431</v>
      </c>
      <c r="D33" s="69">
        <v>-1.6310817050591737</v>
      </c>
      <c r="E33" s="69">
        <v>-16.384936176589562</v>
      </c>
      <c r="F33" s="69">
        <v>-34.162016633572776</v>
      </c>
      <c r="G33" s="69">
        <v>7.8008070698897995</v>
      </c>
      <c r="H33" s="69">
        <v>-1.359407108588897</v>
      </c>
      <c r="I33" s="69">
        <v>-1.4312424202382203</v>
      </c>
      <c r="J33" s="69">
        <v>2.4816395620362925</v>
      </c>
      <c r="K33" s="69">
        <v>-13.868528564407598</v>
      </c>
      <c r="L33" s="69">
        <v>-4.3573460634932673</v>
      </c>
      <c r="M33" s="69">
        <v>-20.527055878237277</v>
      </c>
      <c r="N33" s="69">
        <v>2.7218182072206076</v>
      </c>
      <c r="O33" s="69">
        <v>-3.2005097952138186</v>
      </c>
      <c r="P33" s="69">
        <v>37.527898594021195</v>
      </c>
      <c r="Q33" s="249">
        <v>-1.2979072985108218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</row>
    <row r="34" spans="1:37" s="5" customFormat="1" ht="18.75" customHeight="1" x14ac:dyDescent="0.2">
      <c r="A34" s="176">
        <v>41609</v>
      </c>
      <c r="B34" s="69">
        <v>23.654710230257962</v>
      </c>
      <c r="C34" s="69">
        <v>-14.703653268101206</v>
      </c>
      <c r="D34" s="69">
        <v>29.759820391937893</v>
      </c>
      <c r="E34" s="69">
        <v>-19.249060771545743</v>
      </c>
      <c r="F34" s="69">
        <v>-7.9667316286786445</v>
      </c>
      <c r="G34" s="69">
        <v>30.153901029713381</v>
      </c>
      <c r="H34" s="69">
        <v>-1.0726851589601409</v>
      </c>
      <c r="I34" s="69">
        <v>22.644391850930077</v>
      </c>
      <c r="J34" s="69">
        <v>-11.108797929203988</v>
      </c>
      <c r="K34" s="69">
        <v>0.46232058336198634</v>
      </c>
      <c r="L34" s="69">
        <v>0.54144692669459005</v>
      </c>
      <c r="M34" s="69">
        <v>-0.60817454894565515</v>
      </c>
      <c r="N34" s="69">
        <v>2.6627824061447143</v>
      </c>
      <c r="O34" s="69">
        <v>3.5899566560578222</v>
      </c>
      <c r="P34" s="69">
        <v>-15.115124162882225</v>
      </c>
      <c r="Q34" s="249">
        <v>2.7645677207402457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</row>
    <row r="35" spans="1:37" s="5" customFormat="1" ht="18.75" customHeight="1" x14ac:dyDescent="0.2">
      <c r="A35" s="175">
        <v>41699</v>
      </c>
      <c r="B35" s="69">
        <v>-18.154487581621609</v>
      </c>
      <c r="C35" s="69">
        <v>3.5861039458319368</v>
      </c>
      <c r="D35" s="69">
        <v>7.759840710369815</v>
      </c>
      <c r="E35" s="69">
        <v>-21.299418973546892</v>
      </c>
      <c r="F35" s="69">
        <v>20.73314307131605</v>
      </c>
      <c r="G35" s="69">
        <v>23.547069970979194</v>
      </c>
      <c r="H35" s="69">
        <v>1.1940521537899969</v>
      </c>
      <c r="I35" s="69">
        <v>39.771637113629623</v>
      </c>
      <c r="J35" s="69">
        <v>-3.5450840725225703</v>
      </c>
      <c r="K35" s="69">
        <v>-21.531520370774828</v>
      </c>
      <c r="L35" s="69">
        <v>1.4217671574855331</v>
      </c>
      <c r="M35" s="69">
        <v>-9.1313625572555139</v>
      </c>
      <c r="N35" s="69">
        <v>1.2390382685024548</v>
      </c>
      <c r="O35" s="69">
        <v>4.091806060982293</v>
      </c>
      <c r="P35" s="69">
        <v>-39.485112049849533</v>
      </c>
      <c r="Q35" s="249">
        <v>-2.4529338509106253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</row>
    <row r="36" spans="1:37" s="5" customFormat="1" ht="18.75" customHeight="1" x14ac:dyDescent="0.2">
      <c r="A36" s="176">
        <v>41791</v>
      </c>
      <c r="B36" s="69">
        <v>-24.419509295293338</v>
      </c>
      <c r="C36" s="69">
        <v>-9.1307525469541275</v>
      </c>
      <c r="D36" s="69">
        <v>16.830699384330927</v>
      </c>
      <c r="E36" s="69">
        <v>-19.984862772930654</v>
      </c>
      <c r="F36" s="69">
        <v>35.690557798560093</v>
      </c>
      <c r="G36" s="69">
        <v>5.8250238788788238</v>
      </c>
      <c r="H36" s="69">
        <v>-3.7892468103082138</v>
      </c>
      <c r="I36" s="69">
        <v>9.8863897683563664</v>
      </c>
      <c r="J36" s="69">
        <v>-16.670764218722553</v>
      </c>
      <c r="K36" s="69">
        <v>22.791992898397453</v>
      </c>
      <c r="L36" s="69">
        <v>9.3452753662957946</v>
      </c>
      <c r="M36" s="69">
        <v>34.404217212334515</v>
      </c>
      <c r="N36" s="69">
        <v>1.0315313479960508</v>
      </c>
      <c r="O36" s="69">
        <v>6.139938024806824</v>
      </c>
      <c r="P36" s="69">
        <v>5.6473926327950892</v>
      </c>
      <c r="Q36" s="249">
        <v>0.80947233762111637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</row>
    <row r="37" spans="1:37" s="5" customFormat="1" ht="18.75" customHeight="1" x14ac:dyDescent="0.2">
      <c r="A37" s="175">
        <v>41883</v>
      </c>
      <c r="B37" s="69">
        <v>-22.109872425208863</v>
      </c>
      <c r="C37" s="69">
        <v>11.323364444124806</v>
      </c>
      <c r="D37" s="69">
        <v>26.575372350327456</v>
      </c>
      <c r="E37" s="69">
        <v>-10.413079083693546</v>
      </c>
      <c r="F37" s="69">
        <v>58.102715274162222</v>
      </c>
      <c r="G37" s="69">
        <v>-4.7358904302263483</v>
      </c>
      <c r="H37" s="69">
        <v>11.57122395012442</v>
      </c>
      <c r="I37" s="69">
        <v>38.479419181257128</v>
      </c>
      <c r="J37" s="69">
        <v>-19.567600381727161</v>
      </c>
      <c r="K37" s="69">
        <v>4.4086853648209683</v>
      </c>
      <c r="L37" s="69">
        <v>9.4703140275467206</v>
      </c>
      <c r="M37" s="69">
        <v>79.038474971951615</v>
      </c>
      <c r="N37" s="69">
        <v>3.3531527962152268</v>
      </c>
      <c r="O37" s="69">
        <v>5.1720094727570682</v>
      </c>
      <c r="P37" s="69">
        <v>-13.091372728796216</v>
      </c>
      <c r="Q37" s="249">
        <v>7.1114249825587024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</row>
    <row r="38" spans="1:37" s="5" customFormat="1" ht="18.75" customHeight="1" x14ac:dyDescent="0.2">
      <c r="A38" s="176">
        <v>41974</v>
      </c>
      <c r="B38" s="69">
        <v>-10.770000061682126</v>
      </c>
      <c r="C38" s="69">
        <v>24.217775250949728</v>
      </c>
      <c r="D38" s="69">
        <v>14.758379161589204</v>
      </c>
      <c r="E38" s="69">
        <v>-7.7179336831058265</v>
      </c>
      <c r="F38" s="69">
        <v>12.419876381864469</v>
      </c>
      <c r="G38" s="69">
        <v>-14.047995004271044</v>
      </c>
      <c r="H38" s="69">
        <v>4.2190596212861351</v>
      </c>
      <c r="I38" s="69">
        <v>43.701306017670248</v>
      </c>
      <c r="J38" s="69">
        <v>16.112251975582765</v>
      </c>
      <c r="K38" s="69">
        <v>9.1477336613288855</v>
      </c>
      <c r="L38" s="69">
        <v>10.361711702763316</v>
      </c>
      <c r="M38" s="69">
        <v>74.429947139694747</v>
      </c>
      <c r="N38" s="69">
        <v>7.2671120834881293</v>
      </c>
      <c r="O38" s="69">
        <v>6.8703644495401903</v>
      </c>
      <c r="P38" s="69">
        <v>-1.9737527095209089</v>
      </c>
      <c r="Q38" s="249">
        <v>7.0519196217365874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</row>
    <row r="39" spans="1:37" s="5" customFormat="1" ht="18.75" customHeight="1" x14ac:dyDescent="0.2">
      <c r="A39" s="175">
        <v>42064</v>
      </c>
      <c r="B39" s="69">
        <v>0.19285740089033254</v>
      </c>
      <c r="C39" s="69">
        <v>35.004158837526717</v>
      </c>
      <c r="D39" s="69">
        <v>9.3556924128778576</v>
      </c>
      <c r="E39" s="69">
        <v>-8.3453643985948673</v>
      </c>
      <c r="F39" s="69">
        <v>7.1465874531358082</v>
      </c>
      <c r="G39" s="69">
        <v>1.6813695186529145</v>
      </c>
      <c r="H39" s="69">
        <v>1.7133623379739333</v>
      </c>
      <c r="I39" s="69">
        <v>29.195339126321755</v>
      </c>
      <c r="J39" s="69">
        <v>30.056556912082073</v>
      </c>
      <c r="K39" s="69">
        <v>57.563169619728683</v>
      </c>
      <c r="L39" s="69">
        <v>14.357696985408907</v>
      </c>
      <c r="M39" s="69">
        <v>48.957586841033674</v>
      </c>
      <c r="N39" s="69">
        <v>7.8560104579961489</v>
      </c>
      <c r="O39" s="69">
        <v>7.693437101668934</v>
      </c>
      <c r="P39" s="69">
        <v>3.2582499230904745</v>
      </c>
      <c r="Q39" s="249">
        <v>9.9883488656651309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</row>
    <row r="40" spans="1:37" s="5" customFormat="1" ht="18.75" customHeight="1" x14ac:dyDescent="0.2">
      <c r="A40" s="176">
        <v>42156</v>
      </c>
      <c r="B40" s="69">
        <v>5.280139542653302</v>
      </c>
      <c r="C40" s="69">
        <v>69.038564210097917</v>
      </c>
      <c r="D40" s="69">
        <v>-3.8276198829239263</v>
      </c>
      <c r="E40" s="69">
        <v>-5.1272137246328953E-2</v>
      </c>
      <c r="F40" s="69">
        <v>-29.51835195904566</v>
      </c>
      <c r="G40" s="69">
        <v>29.247640009810652</v>
      </c>
      <c r="H40" s="69">
        <v>6.090695330301287</v>
      </c>
      <c r="I40" s="69">
        <v>18.614246167384806</v>
      </c>
      <c r="J40" s="69">
        <v>43.506662115813498</v>
      </c>
      <c r="K40" s="69">
        <v>19.794157213726564</v>
      </c>
      <c r="L40" s="69">
        <v>14.127912418852475</v>
      </c>
      <c r="M40" s="69">
        <v>28.592480371736457</v>
      </c>
      <c r="N40" s="69">
        <v>7.4983854643828494</v>
      </c>
      <c r="O40" s="69">
        <v>8.2972912231546587</v>
      </c>
      <c r="P40" s="69">
        <v>9.5256689587638448</v>
      </c>
      <c r="Q40" s="249">
        <v>10.668378728717101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19"/>
    </row>
    <row r="41" spans="1:37" s="5" customFormat="1" ht="18.75" customHeight="1" x14ac:dyDescent="0.2">
      <c r="A41" s="175">
        <v>42248</v>
      </c>
      <c r="B41" s="69">
        <v>4.5450744244507462</v>
      </c>
      <c r="C41" s="69">
        <v>103.67889301433536</v>
      </c>
      <c r="D41" s="69">
        <v>3.8974640635369298</v>
      </c>
      <c r="E41" s="69">
        <v>8.5433141275095181</v>
      </c>
      <c r="F41" s="69">
        <v>36.14595409701576</v>
      </c>
      <c r="G41" s="69">
        <v>53.518574318203832</v>
      </c>
      <c r="H41" s="69">
        <v>1.1824446273475928</v>
      </c>
      <c r="I41" s="69">
        <v>0.86876897551738352</v>
      </c>
      <c r="J41" s="69">
        <v>74.265755164417925</v>
      </c>
      <c r="K41" s="69">
        <v>31.635484121158186</v>
      </c>
      <c r="L41" s="69">
        <v>7.8699898354155664</v>
      </c>
      <c r="M41" s="69">
        <v>7.0302157670814722</v>
      </c>
      <c r="N41" s="69">
        <v>2.2289286699696618</v>
      </c>
      <c r="O41" s="69">
        <v>10.634443297894549</v>
      </c>
      <c r="P41" s="69">
        <v>-4.717393250043898</v>
      </c>
      <c r="Q41" s="249">
        <v>12.161017592052488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19"/>
    </row>
    <row r="42" spans="1:37" s="8" customFormat="1" ht="18.75" customHeight="1" x14ac:dyDescent="0.2">
      <c r="A42" s="175">
        <v>42339</v>
      </c>
      <c r="B42" s="69">
        <v>-1.7425972669563521</v>
      </c>
      <c r="C42" s="69">
        <v>26.235003113749727</v>
      </c>
      <c r="D42" s="69">
        <v>4.2065603687437232</v>
      </c>
      <c r="E42" s="69">
        <v>4.5452172949715788</v>
      </c>
      <c r="F42" s="69">
        <v>-10.900151256442683</v>
      </c>
      <c r="G42" s="69">
        <v>24.545920639764049</v>
      </c>
      <c r="H42" s="69">
        <v>16.679096233928533</v>
      </c>
      <c r="I42" s="69">
        <v>-9.7232917835079178</v>
      </c>
      <c r="J42" s="69">
        <v>9.6857491191779417</v>
      </c>
      <c r="K42" s="69">
        <v>17.807109366006799</v>
      </c>
      <c r="L42" s="69">
        <v>9.9870159305677078</v>
      </c>
      <c r="M42" s="69">
        <v>-0.34744237624224183</v>
      </c>
      <c r="N42" s="69">
        <v>-0.65751637024354181</v>
      </c>
      <c r="O42" s="69">
        <v>10.00444401492804</v>
      </c>
      <c r="P42" s="69">
        <v>22.819447726863842</v>
      </c>
      <c r="Q42" s="249">
        <v>9.8635694888050551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</row>
    <row r="43" spans="1:37" s="8" customFormat="1" ht="18.75" customHeight="1" x14ac:dyDescent="0.2">
      <c r="A43" s="176">
        <v>42430</v>
      </c>
      <c r="B43" s="69">
        <v>3.8975883096024404</v>
      </c>
      <c r="C43" s="69">
        <v>52.88059347228122</v>
      </c>
      <c r="D43" s="69">
        <v>9.0175413221677587</v>
      </c>
      <c r="E43" s="69">
        <v>8.7501757832471583</v>
      </c>
      <c r="F43" s="69">
        <v>-3.4494778526054972</v>
      </c>
      <c r="G43" s="69">
        <v>1.6885837712194842</v>
      </c>
      <c r="H43" s="69">
        <v>13.775352366529091</v>
      </c>
      <c r="I43" s="69">
        <v>-1.3002930193053714</v>
      </c>
      <c r="J43" s="69">
        <v>26.203457998303534</v>
      </c>
      <c r="K43" s="69">
        <v>21.246205411067351</v>
      </c>
      <c r="L43" s="69">
        <v>7.0127977150877285</v>
      </c>
      <c r="M43" s="69">
        <v>2.0740029759982264</v>
      </c>
      <c r="N43" s="69">
        <v>0.43596958446555334</v>
      </c>
      <c r="O43" s="69">
        <v>10.17014866873572</v>
      </c>
      <c r="P43" s="69">
        <v>15.077045664704002</v>
      </c>
      <c r="Q43" s="249">
        <v>10.009158773152961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</row>
    <row r="44" spans="1:37" s="8" customFormat="1" ht="18.75" customHeight="1" x14ac:dyDescent="0.2">
      <c r="A44" s="176">
        <v>42522</v>
      </c>
      <c r="B44" s="69">
        <v>15.70661885607953</v>
      </c>
      <c r="C44" s="69">
        <v>4.8327202871596313</v>
      </c>
      <c r="D44" s="69">
        <v>11.163811922010993</v>
      </c>
      <c r="E44" s="69">
        <v>3.1094700547788676</v>
      </c>
      <c r="F44" s="69">
        <v>48.640595632813785</v>
      </c>
      <c r="G44" s="69">
        <v>-8.2795671904690806</v>
      </c>
      <c r="H44" s="69">
        <v>6.4476114116312999</v>
      </c>
      <c r="I44" s="69">
        <v>4.6463953870639898</v>
      </c>
      <c r="J44" s="69">
        <v>18.024819083454517</v>
      </c>
      <c r="K44" s="69">
        <v>7.7496497756426237</v>
      </c>
      <c r="L44" s="69">
        <v>6.350286275561686</v>
      </c>
      <c r="M44" s="69">
        <v>0.41748758458784607</v>
      </c>
      <c r="N44" s="69">
        <v>1.24999643951152</v>
      </c>
      <c r="O44" s="69">
        <v>3.6775033925455602</v>
      </c>
      <c r="P44" s="69">
        <v>-10.294707537586518</v>
      </c>
      <c r="Q44" s="249">
        <v>5.4024701304821861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</row>
    <row r="45" spans="1:37" s="8" customFormat="1" ht="18.75" customHeight="1" x14ac:dyDescent="0.2">
      <c r="A45" s="175">
        <v>42614</v>
      </c>
      <c r="B45" s="69">
        <v>27.0859976225005</v>
      </c>
      <c r="C45" s="69">
        <v>2.9995788292954728</v>
      </c>
      <c r="D45" s="69">
        <v>-5.6352726879949984</v>
      </c>
      <c r="E45" s="69">
        <v>2.2162101117838944</v>
      </c>
      <c r="F45" s="69">
        <v>-20.207888492547056</v>
      </c>
      <c r="G45" s="69">
        <v>-14.514922076789432</v>
      </c>
      <c r="H45" s="69">
        <v>7.7562523632482936</v>
      </c>
      <c r="I45" s="69">
        <v>-3.3884233517559181</v>
      </c>
      <c r="J45" s="69">
        <v>-18.270322780564328</v>
      </c>
      <c r="K45" s="69">
        <v>0.41783073367189161</v>
      </c>
      <c r="L45" s="69">
        <v>5.721255309604004</v>
      </c>
      <c r="M45" s="69">
        <v>-3.4039166486757892</v>
      </c>
      <c r="N45" s="69">
        <v>1.6233743108693233</v>
      </c>
      <c r="O45" s="69">
        <v>3.1215035620623723</v>
      </c>
      <c r="P45" s="69">
        <v>8.9513977425943949</v>
      </c>
      <c r="Q45" s="249">
        <v>2.1969526599907709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</row>
    <row r="46" spans="1:37" s="8" customFormat="1" ht="18.75" customHeight="1" x14ac:dyDescent="0.2">
      <c r="A46" s="176">
        <v>42705</v>
      </c>
      <c r="B46" s="69">
        <v>30.11799282308192</v>
      </c>
      <c r="C46" s="69">
        <v>22.966317597168484</v>
      </c>
      <c r="D46" s="69">
        <v>5.7446286756221241</v>
      </c>
      <c r="E46" s="69">
        <v>1.0215985238251477</v>
      </c>
      <c r="F46" s="69">
        <v>14.067519210586255</v>
      </c>
      <c r="G46" s="69">
        <v>-14.293910802930995</v>
      </c>
      <c r="H46" s="69">
        <v>-1.1413466535614702E-2</v>
      </c>
      <c r="I46" s="69">
        <v>-8.5577837764795959</v>
      </c>
      <c r="J46" s="69">
        <v>4.0007010138691186</v>
      </c>
      <c r="K46" s="69">
        <v>-3.8495945583820088</v>
      </c>
      <c r="L46" s="69">
        <v>8.8612221378767657</v>
      </c>
      <c r="M46" s="69">
        <v>-10.264085271408007</v>
      </c>
      <c r="N46" s="69">
        <v>-1.3341658157305289</v>
      </c>
      <c r="O46" s="69">
        <v>5.1501836616180157</v>
      </c>
      <c r="P46" s="69">
        <v>-19.832449156874205</v>
      </c>
      <c r="Q46" s="249">
        <v>1.2435182755425274</v>
      </c>
      <c r="S46" s="95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</row>
    <row r="47" spans="1:37" s="8" customFormat="1" ht="18.75" customHeight="1" x14ac:dyDescent="0.2">
      <c r="A47" s="175">
        <v>42795</v>
      </c>
      <c r="B47" s="69">
        <v>22.983100049550387</v>
      </c>
      <c r="C47" s="69">
        <v>-18.090567807336853</v>
      </c>
      <c r="D47" s="69">
        <v>2.536532452275452</v>
      </c>
      <c r="E47" s="69">
        <v>3.4102461110641116</v>
      </c>
      <c r="F47" s="69">
        <v>7.7353138530960734</v>
      </c>
      <c r="G47" s="69">
        <v>-15.085947192132593</v>
      </c>
      <c r="H47" s="69">
        <v>2.8001458966670043</v>
      </c>
      <c r="I47" s="69">
        <v>-3.3652691368716177</v>
      </c>
      <c r="J47" s="69">
        <v>-2.1413053715775447</v>
      </c>
      <c r="K47" s="69">
        <v>-17.536452751170685</v>
      </c>
      <c r="L47" s="69">
        <v>3.0887041897094889</v>
      </c>
      <c r="M47" s="69">
        <v>12.600143010529365</v>
      </c>
      <c r="N47" s="69">
        <v>-1.6568274959549996</v>
      </c>
      <c r="O47" s="69">
        <v>1.7402932749660209</v>
      </c>
      <c r="P47" s="69">
        <v>-14.864823528775176</v>
      </c>
      <c r="Q47" s="249">
        <v>-0.10311702989906735</v>
      </c>
      <c r="S47" s="95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62"/>
    </row>
    <row r="48" spans="1:37" s="8" customFormat="1" ht="18.75" customHeight="1" x14ac:dyDescent="0.2">
      <c r="A48" s="176">
        <v>42887</v>
      </c>
      <c r="B48" s="69">
        <v>14.203172644737506</v>
      </c>
      <c r="C48" s="69">
        <v>2.0576674748606791</v>
      </c>
      <c r="D48" s="69">
        <v>-11.916030160861638</v>
      </c>
      <c r="E48" s="69">
        <v>5.0335387028069078</v>
      </c>
      <c r="F48" s="69">
        <v>32.379692099890747</v>
      </c>
      <c r="G48" s="69">
        <v>-14.043736516701401</v>
      </c>
      <c r="H48" s="69">
        <v>4.1489765814653623</v>
      </c>
      <c r="I48" s="69">
        <v>-19.039699021386241</v>
      </c>
      <c r="J48" s="69">
        <v>10.134317373521682</v>
      </c>
      <c r="K48" s="69">
        <v>-8.2738234622357822</v>
      </c>
      <c r="L48" s="69">
        <v>2.3721177670757214</v>
      </c>
      <c r="M48" s="69">
        <v>-2.1409371050709325</v>
      </c>
      <c r="N48" s="69">
        <v>-0.55087094589862318</v>
      </c>
      <c r="O48" s="69">
        <v>0.98771032689423066</v>
      </c>
      <c r="P48" s="69">
        <v>-8.4986168716062167</v>
      </c>
      <c r="Q48" s="249">
        <v>0.48040781746480832</v>
      </c>
      <c r="S48" s="95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62"/>
    </row>
    <row r="49" spans="1:37" s="5" customFormat="1" ht="18.75" customHeight="1" x14ac:dyDescent="0.2">
      <c r="A49" s="175">
        <v>42979</v>
      </c>
      <c r="B49" s="69">
        <v>-8.6091919638263903E-2</v>
      </c>
      <c r="C49" s="69">
        <v>-11.329161633439909</v>
      </c>
      <c r="D49" s="69">
        <v>-4.6455490828564479</v>
      </c>
      <c r="E49" s="69">
        <v>-17.224933994174705</v>
      </c>
      <c r="F49" s="69">
        <v>-24.962422745209849</v>
      </c>
      <c r="G49" s="69">
        <v>-12.277563607277457</v>
      </c>
      <c r="H49" s="69">
        <v>-0.46490702153435848</v>
      </c>
      <c r="I49" s="69">
        <v>-7.7479962392125259</v>
      </c>
      <c r="J49" s="69">
        <v>23.375688152475078</v>
      </c>
      <c r="K49" s="69">
        <v>22.836850643724134</v>
      </c>
      <c r="L49" s="69">
        <v>3.4585517194628181</v>
      </c>
      <c r="M49" s="69">
        <v>5.3486563164422734</v>
      </c>
      <c r="N49" s="69">
        <v>2.521618502680596</v>
      </c>
      <c r="O49" s="69">
        <v>-3.48529724688062</v>
      </c>
      <c r="P49" s="69">
        <v>-9.1092277971261097</v>
      </c>
      <c r="Q49" s="249">
        <v>-1.2806737233231615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</row>
    <row r="50" spans="1:37" s="5" customFormat="1" ht="18.75" customHeight="1" x14ac:dyDescent="0.2">
      <c r="A50" s="176">
        <v>43070</v>
      </c>
      <c r="B50" s="69">
        <v>-5.1743535112074994</v>
      </c>
      <c r="C50" s="69">
        <v>-10.35945605788973</v>
      </c>
      <c r="D50" s="69">
        <v>-9.051857050268552</v>
      </c>
      <c r="E50" s="69">
        <v>-41.699304552040815</v>
      </c>
      <c r="F50" s="69">
        <v>20.689368031994292</v>
      </c>
      <c r="G50" s="69">
        <v>5.9631907168695051</v>
      </c>
      <c r="H50" s="69">
        <v>3.2224465034110636</v>
      </c>
      <c r="I50" s="69">
        <v>-7.8004106458034528</v>
      </c>
      <c r="J50" s="69">
        <v>0.86456456903682977</v>
      </c>
      <c r="K50" s="69">
        <v>0.39853390507005315</v>
      </c>
      <c r="L50" s="69">
        <v>9.6605795954197191</v>
      </c>
      <c r="M50" s="69">
        <v>15.296120988964788</v>
      </c>
      <c r="N50" s="69">
        <v>5.1667562935675448</v>
      </c>
      <c r="O50" s="69">
        <v>-0.52863384191621776</v>
      </c>
      <c r="P50" s="69">
        <v>12.073840708904157</v>
      </c>
      <c r="Q50" s="249">
        <v>0.71572117551748704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</row>
    <row r="51" spans="1:37" s="5" customFormat="1" ht="18.75" customHeight="1" x14ac:dyDescent="0.2">
      <c r="A51" s="175">
        <v>43160</v>
      </c>
      <c r="B51" s="69">
        <v>-2.8880896072924003</v>
      </c>
      <c r="C51" s="69">
        <v>-14.552736261419525</v>
      </c>
      <c r="D51" s="69">
        <v>-9.7479150706719651</v>
      </c>
      <c r="E51" s="69">
        <v>-40.524209522892171</v>
      </c>
      <c r="F51" s="69">
        <v>1.5340074658059706</v>
      </c>
      <c r="G51" s="69">
        <v>9.9918774081627788</v>
      </c>
      <c r="H51" s="69">
        <v>6.3713396706059768</v>
      </c>
      <c r="I51" s="69">
        <v>-28.49420539702804</v>
      </c>
      <c r="J51" s="69">
        <v>-10.938561076971013</v>
      </c>
      <c r="K51" s="69">
        <v>-8.6641346469593685</v>
      </c>
      <c r="L51" s="69">
        <v>19.638930516158837</v>
      </c>
      <c r="M51" s="69">
        <v>14.481858366732325</v>
      </c>
      <c r="N51" s="69">
        <v>3.1671295065681591</v>
      </c>
      <c r="O51" s="69">
        <v>-3.8041166651272533</v>
      </c>
      <c r="P51" s="69">
        <v>7.281198426359083</v>
      </c>
      <c r="Q51" s="249">
        <v>0.22316126064721686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19"/>
    </row>
    <row r="52" spans="1:37" s="5" customFormat="1" ht="18.75" customHeight="1" x14ac:dyDescent="0.2">
      <c r="A52" s="176">
        <v>43252</v>
      </c>
      <c r="B52" s="69">
        <v>-16.20102793557858</v>
      </c>
      <c r="C52" s="69">
        <v>-4.5758151264332412</v>
      </c>
      <c r="D52" s="69">
        <v>-5.6790544869426896</v>
      </c>
      <c r="E52" s="69">
        <v>-44.672004184674286</v>
      </c>
      <c r="F52" s="69">
        <v>-28.423725932906095</v>
      </c>
      <c r="G52" s="69">
        <v>22.020742774466342</v>
      </c>
      <c r="H52" s="69">
        <v>4.2299643083684941</v>
      </c>
      <c r="I52" s="69">
        <v>5.3068527643293208</v>
      </c>
      <c r="J52" s="69">
        <v>-7.2716201596043533</v>
      </c>
      <c r="K52" s="69">
        <v>-8.2238342524808843</v>
      </c>
      <c r="L52" s="69">
        <v>17.65622452543289</v>
      </c>
      <c r="M52" s="69">
        <v>24.194646844281976</v>
      </c>
      <c r="N52" s="69">
        <v>1.7597101229836056</v>
      </c>
      <c r="O52" s="69">
        <v>-0.98403623723753242</v>
      </c>
      <c r="P52" s="69">
        <v>3.9838562110929843</v>
      </c>
      <c r="Q52" s="249">
        <v>-0.31702724625532142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19"/>
    </row>
    <row r="53" spans="1:37" s="8" customFormat="1" ht="18.75" customHeight="1" x14ac:dyDescent="0.2">
      <c r="A53" s="175">
        <v>43344</v>
      </c>
      <c r="B53" s="69">
        <v>-4.7617061691791349</v>
      </c>
      <c r="C53" s="69">
        <v>-30.906907951971917</v>
      </c>
      <c r="D53" s="69">
        <v>1.5956603375623502</v>
      </c>
      <c r="E53" s="69">
        <v>-39.612556727810443</v>
      </c>
      <c r="F53" s="69">
        <v>17.796156290634542</v>
      </c>
      <c r="G53" s="69">
        <v>-6.7993985422487953</v>
      </c>
      <c r="H53" s="69">
        <v>14.927451850035666</v>
      </c>
      <c r="I53" s="69">
        <v>-9.9226228179704208</v>
      </c>
      <c r="J53" s="69">
        <v>-6.3379252039532616</v>
      </c>
      <c r="K53" s="69">
        <v>-1.5395515524862162</v>
      </c>
      <c r="L53" s="69">
        <v>14.508994885467075</v>
      </c>
      <c r="M53" s="69">
        <v>-16.216853463822432</v>
      </c>
      <c r="N53" s="69">
        <v>1.0161929574377808</v>
      </c>
      <c r="O53" s="69">
        <v>4.6718842675268064</v>
      </c>
      <c r="P53" s="69">
        <v>-9.7821890791103243</v>
      </c>
      <c r="Q53" s="249">
        <v>1.7058707064666976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  <c r="AK53" s="62"/>
    </row>
    <row r="54" spans="1:37" s="8" customFormat="1" ht="18.75" customHeight="1" thickBot="1" x14ac:dyDescent="0.25">
      <c r="A54" s="177">
        <v>43435</v>
      </c>
      <c r="B54" s="184">
        <v>16.280335992053935</v>
      </c>
      <c r="C54" s="184">
        <v>-14.871962763264762</v>
      </c>
      <c r="D54" s="184">
        <v>0.76527797900183714</v>
      </c>
      <c r="E54" s="184">
        <v>-16.087792564506927</v>
      </c>
      <c r="F54" s="184">
        <v>2.1545987786282552</v>
      </c>
      <c r="G54" s="184">
        <v>18.513623082935865</v>
      </c>
      <c r="H54" s="184">
        <v>13.667632710204757</v>
      </c>
      <c r="I54" s="184">
        <v>7.3390743269984</v>
      </c>
      <c r="J54" s="184">
        <v>17.243150492039632</v>
      </c>
      <c r="K54" s="184">
        <v>17.601608442008512</v>
      </c>
      <c r="L54" s="184">
        <v>6.0329371070471751</v>
      </c>
      <c r="M54" s="184">
        <v>-0.50220524093808194</v>
      </c>
      <c r="N54" s="184">
        <v>2.1735052463812252</v>
      </c>
      <c r="O54" s="184">
        <v>1.4920868018105153</v>
      </c>
      <c r="P54" s="184">
        <v>-21.717001662748359</v>
      </c>
      <c r="Q54" s="250">
        <v>7.8648380817474504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  <c r="AK54" s="62"/>
    </row>
    <row r="55" spans="1:37" s="8" customFormat="1" ht="18.75" customHeight="1" x14ac:dyDescent="0.2">
      <c r="A55" s="131"/>
      <c r="B55" s="13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3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7" ht="18.75" customHeight="1" thickBot="1" x14ac:dyDescent="0.3">
      <c r="A56" s="324" t="s">
        <v>64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6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37" x14ac:dyDescent="0.25"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37" x14ac:dyDescent="0.25">
      <c r="A58" s="7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1"/>
    </row>
    <row r="59" spans="1:37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36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9"/>
      <c r="AI59" s="69"/>
      <c r="AJ59" s="82"/>
    </row>
    <row r="60" spans="1:37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7"/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3"/>
    </row>
    <row r="61" spans="1:37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11"/>
      <c r="S61" s="95"/>
      <c r="T61" s="49"/>
      <c r="U61" s="49"/>
      <c r="V61" s="49"/>
      <c r="W61" s="49"/>
      <c r="X61" s="49"/>
      <c r="Y61" s="6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55"/>
    </row>
    <row r="62" spans="1:37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</row>
    <row r="63" spans="1:37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</row>
    <row r="64" spans="1:37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69"/>
      <c r="Q78" s="81"/>
      <c r="R78" s="11"/>
    </row>
    <row r="79" spans="1:18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81"/>
      <c r="R79" s="11"/>
    </row>
    <row r="80" spans="1:18" x14ac:dyDescent="0.25">
      <c r="A80" s="1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81"/>
      <c r="R80" s="11"/>
    </row>
    <row r="81" spans="1:18" x14ac:dyDescent="0.25">
      <c r="Q81" s="82"/>
      <c r="R81" s="11"/>
    </row>
    <row r="82" spans="1:18" x14ac:dyDescent="0.25">
      <c r="Q82" s="83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8"/>
      <c r="P83" s="42"/>
      <c r="Q83" s="65"/>
      <c r="R83" s="11"/>
    </row>
    <row r="84" spans="1:18" x14ac:dyDescent="0.25">
      <c r="A84" s="56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8"/>
      <c r="P84" s="42"/>
      <c r="Q84" s="65"/>
      <c r="R84" s="11"/>
    </row>
    <row r="85" spans="1:18" x14ac:dyDescent="0.25">
      <c r="A85" s="56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60"/>
      <c r="P85" s="42"/>
      <c r="Q85" s="66"/>
      <c r="R85" s="11"/>
    </row>
    <row r="86" spans="1:18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8"/>
      <c r="P86" s="42"/>
      <c r="Q86" s="67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36"/>
      <c r="R87" s="11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36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3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17"/>
      <c r="B99" s="45"/>
      <c r="C99" s="46"/>
      <c r="D99" s="45"/>
      <c r="E99" s="45"/>
      <c r="F99" s="45"/>
      <c r="G99" s="45"/>
      <c r="H99" s="46"/>
      <c r="I99" s="46"/>
      <c r="J99" s="45"/>
      <c r="K99" s="45"/>
      <c r="L99" s="45"/>
      <c r="M99" s="45"/>
      <c r="N99" s="45"/>
      <c r="O99" s="45"/>
      <c r="P99" s="45"/>
    </row>
    <row r="100" spans="1:16" x14ac:dyDescent="0.25">
      <c r="A100" s="17"/>
      <c r="B100" s="45"/>
      <c r="C100" s="46"/>
      <c r="D100" s="45"/>
      <c r="E100" s="45"/>
      <c r="F100" s="45"/>
      <c r="G100" s="45"/>
      <c r="H100" s="45"/>
      <c r="I100" s="46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6"/>
      <c r="D101" s="45"/>
      <c r="E101" s="45"/>
      <c r="F101" s="45"/>
      <c r="G101" s="45"/>
      <c r="H101" s="45"/>
      <c r="I101" s="46"/>
      <c r="J101" s="45"/>
      <c r="K101" s="45"/>
      <c r="L101" s="45"/>
      <c r="M101" s="45"/>
      <c r="N101" s="45"/>
      <c r="O101" s="45"/>
      <c r="P101" s="46"/>
    </row>
    <row r="102" spans="1:16" x14ac:dyDescent="0.25">
      <c r="A102" s="17"/>
      <c r="B102" s="45"/>
      <c r="C102" s="46"/>
      <c r="D102" s="46"/>
      <c r="E102" s="46"/>
      <c r="F102" s="45"/>
      <c r="G102" s="46"/>
      <c r="H102" s="46"/>
      <c r="I102" s="45"/>
      <c r="J102" s="46"/>
      <c r="K102" s="46"/>
      <c r="L102" s="45"/>
      <c r="M102" s="45"/>
      <c r="N102" s="45"/>
      <c r="O102" s="45"/>
      <c r="P102" s="46"/>
    </row>
    <row r="103" spans="1:16" x14ac:dyDescent="0.25">
      <c r="A103" s="1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</sheetData>
  <mergeCells count="3">
    <mergeCell ref="A56:Q56"/>
    <mergeCell ref="A3:P3"/>
    <mergeCell ref="A14:P14"/>
  </mergeCells>
  <pageMargins left="0" right="0" top="0.5" bottom="0.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05"/>
  <sheetViews>
    <sheetView view="pageBreakPreview" zoomScale="84" zoomScaleNormal="110" zoomScaleSheetLayoutView="84" workbookViewId="0">
      <selection activeCell="E42" sqref="E4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3" t="s">
        <v>58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85"/>
    </row>
    <row r="2" spans="1:40" s="92" customFormat="1" ht="64.5" customHeight="1" thickBot="1" x14ac:dyDescent="0.3">
      <c r="A2" s="179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52</v>
      </c>
      <c r="K2" s="28" t="s">
        <v>42</v>
      </c>
      <c r="L2" s="28" t="s">
        <v>45</v>
      </c>
      <c r="M2" s="28" t="s">
        <v>44</v>
      </c>
      <c r="N2" s="28" t="s">
        <v>85</v>
      </c>
      <c r="O2" s="28" t="s">
        <v>79</v>
      </c>
      <c r="P2" s="28" t="s">
        <v>86</v>
      </c>
      <c r="Q2" s="24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40" ht="15" customHeight="1" x14ac:dyDescent="0.25">
      <c r="A3" s="319" t="s">
        <v>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4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40" s="92" customFormat="1" ht="15" customHeight="1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248"/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  <c r="AL4" s="11"/>
      <c r="AM4" s="11"/>
      <c r="AN4" s="11"/>
    </row>
    <row r="5" spans="1:40" s="92" customFormat="1" ht="15" customHeight="1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248"/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  <c r="AL5" s="11"/>
      <c r="AM5" s="11"/>
      <c r="AN5" s="11"/>
    </row>
    <row r="6" spans="1:40" s="5" customFormat="1" ht="18.75" hidden="1" customHeight="1" x14ac:dyDescent="0.2">
      <c r="A6" s="139">
        <v>2009</v>
      </c>
      <c r="B6" s="48">
        <v>-4.1839052126426424</v>
      </c>
      <c r="C6" s="48">
        <v>9.338273971531251</v>
      </c>
      <c r="D6" s="48">
        <v>-4.7250924114474913</v>
      </c>
      <c r="E6" s="48">
        <v>-44.714845992975626</v>
      </c>
      <c r="F6" s="48">
        <v>3.1830532769474331</v>
      </c>
      <c r="G6" s="48">
        <v>-25.278797052001693</v>
      </c>
      <c r="H6" s="48">
        <v>-0.71135879284248915</v>
      </c>
      <c r="I6" s="48">
        <v>-7.990241287502613</v>
      </c>
      <c r="J6" s="48">
        <v>-16.826318019454064</v>
      </c>
      <c r="K6" s="48">
        <v>24.018810812611477</v>
      </c>
      <c r="L6" s="48">
        <v>17.452527649932136</v>
      </c>
      <c r="M6" s="48">
        <v>-10.826710582226482</v>
      </c>
      <c r="N6" s="48">
        <v>1.1803136688867397</v>
      </c>
      <c r="O6" s="48">
        <v>18.635215360440498</v>
      </c>
      <c r="P6" s="48">
        <v>18.066223236506815</v>
      </c>
      <c r="Q6" s="249">
        <v>-3.7507656840837882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48"/>
      <c r="AK6" s="64"/>
      <c r="AL6" s="19"/>
      <c r="AM6" s="19"/>
      <c r="AN6" s="19"/>
    </row>
    <row r="7" spans="1:40" s="5" customFormat="1" ht="18.75" hidden="1" customHeight="1" x14ac:dyDescent="0.2">
      <c r="A7" s="139">
        <v>2010</v>
      </c>
      <c r="B7" s="48">
        <v>-10.453548346878449</v>
      </c>
      <c r="C7" s="48">
        <v>-2.5807897491488774</v>
      </c>
      <c r="D7" s="48">
        <v>-3.084158998290647</v>
      </c>
      <c r="E7" s="48">
        <v>6.8244727038080555</v>
      </c>
      <c r="F7" s="48">
        <v>-1.9837840552680888</v>
      </c>
      <c r="G7" s="48">
        <v>21.116796518834619</v>
      </c>
      <c r="H7" s="48">
        <v>2.3567278092210557</v>
      </c>
      <c r="I7" s="48">
        <v>-6.5011940827092189</v>
      </c>
      <c r="J7" s="48">
        <v>-5.0872511453352871</v>
      </c>
      <c r="K7" s="48">
        <v>4.0229627585463987</v>
      </c>
      <c r="L7" s="48">
        <v>1.3218701020024213</v>
      </c>
      <c r="M7" s="48">
        <v>-5.7824328214033329</v>
      </c>
      <c r="N7" s="48">
        <v>1.1743050062338938</v>
      </c>
      <c r="O7" s="48">
        <v>9.1343091251719102</v>
      </c>
      <c r="P7" s="48">
        <v>28.961881682970784</v>
      </c>
      <c r="Q7" s="249">
        <v>2.4104222300095302</v>
      </c>
      <c r="R7" s="71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3"/>
      <c r="AF7" s="73"/>
      <c r="AG7" s="73"/>
      <c r="AH7" s="62"/>
      <c r="AI7" s="74"/>
      <c r="AJ7" s="48"/>
      <c r="AK7" s="64"/>
      <c r="AL7" s="19"/>
      <c r="AM7" s="19"/>
      <c r="AN7" s="19"/>
    </row>
    <row r="8" spans="1:40" s="5" customFormat="1" ht="18.75" hidden="1" customHeight="1" x14ac:dyDescent="0.2">
      <c r="A8" s="139">
        <v>2011</v>
      </c>
      <c r="B8" s="48">
        <v>-2.5243796299155576</v>
      </c>
      <c r="C8" s="48">
        <v>-10.822503356271994</v>
      </c>
      <c r="D8" s="48">
        <v>-7.9173282091884971</v>
      </c>
      <c r="E8" s="48">
        <v>6.5316282200417106</v>
      </c>
      <c r="F8" s="48">
        <v>19.531165243103416</v>
      </c>
      <c r="G8" s="48">
        <v>5.4477381625152645</v>
      </c>
      <c r="H8" s="48">
        <v>2.4334010224147988</v>
      </c>
      <c r="I8" s="48">
        <v>-7.829430542088673</v>
      </c>
      <c r="J8" s="48">
        <v>3.5661326423669664</v>
      </c>
      <c r="K8" s="48">
        <v>-14.607696485206802</v>
      </c>
      <c r="L8" s="48">
        <v>6.7662518806810255</v>
      </c>
      <c r="M8" s="48">
        <v>-11.857968216994578</v>
      </c>
      <c r="N8" s="48">
        <v>1.1682869078396578</v>
      </c>
      <c r="O8" s="48">
        <v>-0.72760007590308362</v>
      </c>
      <c r="P8" s="48">
        <v>12.320658714428703</v>
      </c>
      <c r="Q8" s="249">
        <v>0.30140570884091744</v>
      </c>
      <c r="R8" s="71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3"/>
      <c r="AF8" s="73"/>
      <c r="AG8" s="73"/>
      <c r="AH8" s="73"/>
      <c r="AI8" s="74"/>
      <c r="AJ8" s="48"/>
      <c r="AK8" s="64"/>
      <c r="AL8" s="19"/>
      <c r="AM8" s="19"/>
      <c r="AN8" s="19"/>
    </row>
    <row r="9" spans="1:40" s="5" customFormat="1" ht="18.75" hidden="1" customHeight="1" x14ac:dyDescent="0.2">
      <c r="A9" s="139">
        <v>2012</v>
      </c>
      <c r="B9" s="48">
        <v>-8.0053129420963245</v>
      </c>
      <c r="C9" s="48">
        <v>11.97288880374451</v>
      </c>
      <c r="D9" s="48">
        <v>-7.839198888370305</v>
      </c>
      <c r="E9" s="48">
        <v>-8.5157835209975445</v>
      </c>
      <c r="F9" s="48">
        <v>11.43196856269418</v>
      </c>
      <c r="G9" s="48">
        <v>-7.5357910767190361</v>
      </c>
      <c r="H9" s="48">
        <v>-3.1316164293508706</v>
      </c>
      <c r="I9" s="48">
        <v>2.9188060015507915</v>
      </c>
      <c r="J9" s="48">
        <v>3.8626404984493092</v>
      </c>
      <c r="K9" s="48">
        <v>-16.266159171694127</v>
      </c>
      <c r="L9" s="48">
        <v>-6.6778269763103992</v>
      </c>
      <c r="M9" s="48">
        <v>-4.517296096878141</v>
      </c>
      <c r="N9" s="48">
        <v>1.1621582866871023</v>
      </c>
      <c r="O9" s="48">
        <v>6.47874187933229</v>
      </c>
      <c r="P9" s="48">
        <v>-14.526371724886985</v>
      </c>
      <c r="Q9" s="249">
        <v>-4.0650240354271006</v>
      </c>
      <c r="R9" s="7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54"/>
      <c r="AJ9" s="48"/>
      <c r="AK9" s="64"/>
      <c r="AL9" s="19"/>
      <c r="AM9" s="19"/>
      <c r="AN9" s="19"/>
    </row>
    <row r="10" spans="1:40" s="8" customFormat="1" ht="18.75" hidden="1" customHeight="1" x14ac:dyDescent="0.2">
      <c r="A10" s="139">
        <v>2013</v>
      </c>
      <c r="B10" s="48">
        <v>11.934816736178391</v>
      </c>
      <c r="C10" s="48">
        <v>-13.732113422186742</v>
      </c>
      <c r="D10" s="48">
        <v>5.3894448193383226</v>
      </c>
      <c r="E10" s="48">
        <v>-5.1821316212809023</v>
      </c>
      <c r="F10" s="48">
        <v>-13.280375146376514</v>
      </c>
      <c r="G10" s="48">
        <v>1.5076648603490952</v>
      </c>
      <c r="H10" s="48">
        <v>-0.32554624592972914</v>
      </c>
      <c r="I10" s="48">
        <v>6.5376583579195966</v>
      </c>
      <c r="J10" s="48">
        <v>-9.7547678661590993</v>
      </c>
      <c r="K10" s="48">
        <v>12.076918206467482</v>
      </c>
      <c r="L10" s="48">
        <v>-6.2491699159562444</v>
      </c>
      <c r="M10" s="48">
        <v>-16.092678409726574</v>
      </c>
      <c r="N10" s="48">
        <v>1.2977292470165622</v>
      </c>
      <c r="O10" s="48">
        <v>1.9785238192669397</v>
      </c>
      <c r="P10" s="48">
        <v>16.57029206360329</v>
      </c>
      <c r="Q10" s="249">
        <v>0.76523298286605268</v>
      </c>
      <c r="R10" s="7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54"/>
      <c r="AJ10" s="48"/>
      <c r="AK10" s="64"/>
      <c r="AL10" s="62"/>
      <c r="AM10" s="62"/>
      <c r="AN10" s="62"/>
    </row>
    <row r="11" spans="1:40" s="5" customFormat="1" ht="18.75" customHeight="1" x14ac:dyDescent="0.2">
      <c r="A11" s="139">
        <v>2014</v>
      </c>
      <c r="B11" s="48">
        <v>0.60159756818215726</v>
      </c>
      <c r="C11" s="48">
        <v>1.3743535985257438</v>
      </c>
      <c r="D11" s="48">
        <v>9.1588618424819117</v>
      </c>
      <c r="E11" s="48">
        <v>-17.853709248196452</v>
      </c>
      <c r="F11" s="48">
        <v>32.952357620464682</v>
      </c>
      <c r="G11" s="48">
        <v>2.1392974771176085</v>
      </c>
      <c r="H11" s="48">
        <v>1.673369940468632</v>
      </c>
      <c r="I11" s="48">
        <v>26.880958510239594</v>
      </c>
      <c r="J11" s="48">
        <v>-7.2972456299221022</v>
      </c>
      <c r="K11" s="48">
        <v>-4.2883874110479354</v>
      </c>
      <c r="L11" s="48">
        <v>9.6086335468917952</v>
      </c>
      <c r="M11" s="48">
        <v>38.188779934219724</v>
      </c>
      <c r="N11" s="48">
        <v>1.7123048339486786</v>
      </c>
      <c r="O11" s="48">
        <v>0.1464776942871282</v>
      </c>
      <c r="P11" s="48">
        <v>-16.084586636924357</v>
      </c>
      <c r="Q11" s="249">
        <v>2.6280557848754853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48"/>
      <c r="AK11" s="64"/>
      <c r="AL11" s="19"/>
      <c r="AM11" s="19"/>
      <c r="AN11" s="19"/>
    </row>
    <row r="12" spans="1:40" s="5" customFormat="1" ht="18.75" customHeight="1" x14ac:dyDescent="0.2">
      <c r="A12" s="139">
        <v>2015</v>
      </c>
      <c r="B12" s="48">
        <v>-10.046364265581545</v>
      </c>
      <c r="C12" s="48">
        <v>58.262027998876022</v>
      </c>
      <c r="D12" s="48">
        <v>-3.5255156238354175</v>
      </c>
      <c r="E12" s="48">
        <v>-1.468129892673474</v>
      </c>
      <c r="F12" s="48">
        <v>1.2640895643053369</v>
      </c>
      <c r="G12" s="48">
        <v>26.544095335674953</v>
      </c>
      <c r="H12" s="48">
        <v>2.7477009729664132</v>
      </c>
      <c r="I12" s="48">
        <v>5.1384065551313824</v>
      </c>
      <c r="J12" s="48">
        <v>32.511254534534856</v>
      </c>
      <c r="K12" s="48">
        <v>20.773016396196184</v>
      </c>
      <c r="L12" s="48">
        <v>15.457948764052617</v>
      </c>
      <c r="M12" s="48">
        <v>21.479176084174952</v>
      </c>
      <c r="N12" s="48">
        <v>1.2922979924757243</v>
      </c>
      <c r="O12" s="48">
        <v>-0.15817438817585128</v>
      </c>
      <c r="P12" s="48">
        <v>3.8565264180917751</v>
      </c>
      <c r="Q12" s="249">
        <v>6.734732047678861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  <c r="AJ12" s="48"/>
      <c r="AK12" s="64"/>
      <c r="AL12" s="19"/>
      <c r="AM12" s="19"/>
      <c r="AN12" s="19"/>
    </row>
    <row r="13" spans="1:40" s="5" customFormat="1" ht="18.75" customHeight="1" x14ac:dyDescent="0.2">
      <c r="A13" s="139">
        <v>2016</v>
      </c>
      <c r="B13" s="48">
        <v>4.0039337911489099</v>
      </c>
      <c r="C13" s="48">
        <v>15.480942006649613</v>
      </c>
      <c r="D13" s="48">
        <v>8.7142525085669007</v>
      </c>
      <c r="E13" s="48">
        <v>5.0994792192285985</v>
      </c>
      <c r="F13" s="48">
        <v>-9.7006650430586205E-2</v>
      </c>
      <c r="G13" s="48">
        <v>-12.87241680716437</v>
      </c>
      <c r="H13" s="48">
        <v>8.5151740253654111</v>
      </c>
      <c r="I13" s="48">
        <v>-1.7708523863162497</v>
      </c>
      <c r="J13" s="48">
        <v>4.0691484575215782</v>
      </c>
      <c r="K13" s="48">
        <v>5.4444976994831791</v>
      </c>
      <c r="L13" s="48">
        <v>10.656158030920324</v>
      </c>
      <c r="M13" s="48">
        <v>-0.94670503999357436</v>
      </c>
      <c r="N13" s="48">
        <v>1.4490060423308222</v>
      </c>
      <c r="O13" s="48">
        <v>-3.1030711593231644</v>
      </c>
      <c r="P13" s="48">
        <v>-1.6130696135133036</v>
      </c>
      <c r="Q13" s="249">
        <v>3.6857199777193017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  <c r="AJ13" s="48"/>
      <c r="AK13" s="64"/>
      <c r="AL13" s="19"/>
      <c r="AM13" s="19"/>
      <c r="AN13" s="19"/>
    </row>
    <row r="14" spans="1:40" s="5" customFormat="1" ht="18.75" customHeight="1" x14ac:dyDescent="0.2">
      <c r="A14" s="139">
        <v>2017</v>
      </c>
      <c r="B14" s="48">
        <v>19.017757886546164</v>
      </c>
      <c r="C14" s="48">
        <v>-21.564036335317297</v>
      </c>
      <c r="D14" s="48">
        <v>-2.3836036003323926</v>
      </c>
      <c r="E14" s="48">
        <v>-22.119164121886399</v>
      </c>
      <c r="F14" s="48">
        <v>3.8619191490345912</v>
      </c>
      <c r="G14" s="48">
        <v>-12.140479244481895</v>
      </c>
      <c r="H14" s="48">
        <v>-0.14987478810283505</v>
      </c>
      <c r="I14" s="48">
        <v>-10.427871935486564</v>
      </c>
      <c r="J14" s="48">
        <v>2.0594636297993674</v>
      </c>
      <c r="K14" s="48">
        <v>1.3537631849270184</v>
      </c>
      <c r="L14" s="48">
        <v>6.650435078528858</v>
      </c>
      <c r="M14" s="48">
        <v>7.5532352388232482</v>
      </c>
      <c r="N14" s="48">
        <v>0.74583046685515342</v>
      </c>
      <c r="O14" s="48">
        <v>-0.28463323962571963</v>
      </c>
      <c r="P14" s="48">
        <v>-6.6085260106128914</v>
      </c>
      <c r="Q14" s="249">
        <v>-0.64308902883139751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48"/>
      <c r="AK14" s="64"/>
      <c r="AL14" s="19"/>
      <c r="AM14" s="19"/>
      <c r="AN14" s="19"/>
    </row>
    <row r="15" spans="1:40" s="8" customFormat="1" ht="18.75" customHeight="1" thickBot="1" x14ac:dyDescent="0.25">
      <c r="A15" s="105">
        <v>2018</v>
      </c>
      <c r="B15" s="99">
        <v>-9.8840805401760576</v>
      </c>
      <c r="C15" s="99">
        <v>-21.677004988728328</v>
      </c>
      <c r="D15" s="99">
        <v>-1.1210317467406696</v>
      </c>
      <c r="E15" s="99">
        <v>-42.902215013530643</v>
      </c>
      <c r="F15" s="99">
        <v>-4.5472058836773925</v>
      </c>
      <c r="G15" s="99">
        <v>12.586540080278837</v>
      </c>
      <c r="H15" s="99">
        <v>7.7161150540287196</v>
      </c>
      <c r="I15" s="99">
        <v>-6.9782719688142407</v>
      </c>
      <c r="J15" s="99">
        <v>0.2143279968413907</v>
      </c>
      <c r="K15" s="99">
        <v>-3.4405932179874412</v>
      </c>
      <c r="L15" s="99">
        <v>7.3917915459696957</v>
      </c>
      <c r="M15" s="99">
        <v>6.2688798570910507</v>
      </c>
      <c r="N15" s="99">
        <v>1.0889575931598614</v>
      </c>
      <c r="O15" s="99">
        <v>1.8276454472519532</v>
      </c>
      <c r="P15" s="99">
        <v>-5.7763824624253743</v>
      </c>
      <c r="Q15" s="250">
        <v>0.65710375001411592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48"/>
      <c r="AK15" s="64"/>
      <c r="AL15" s="62"/>
      <c r="AM15" s="62"/>
      <c r="AN15" s="62"/>
    </row>
    <row r="16" spans="1:40" ht="15" customHeight="1" x14ac:dyDescent="0.25">
      <c r="A16" s="327" t="s">
        <v>29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248"/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4"/>
    </row>
    <row r="17" spans="1:40" s="5" customFormat="1" ht="18.75" hidden="1" customHeight="1" x14ac:dyDescent="0.2">
      <c r="A17" s="175">
        <v>39873</v>
      </c>
      <c r="B17" s="69">
        <v>-6.2584674770689617</v>
      </c>
      <c r="C17" s="69">
        <v>5.9069582659076474</v>
      </c>
      <c r="D17" s="69">
        <v>-10.155296667698849</v>
      </c>
      <c r="E17" s="69">
        <v>-58.587845801989452</v>
      </c>
      <c r="F17" s="69">
        <v>4.7325972971995043</v>
      </c>
      <c r="G17" s="69">
        <v>-13.287170923868345</v>
      </c>
      <c r="H17" s="69">
        <v>2.7858883404588966</v>
      </c>
      <c r="I17" s="69">
        <v>3.6857724981330904</v>
      </c>
      <c r="J17" s="69">
        <v>4.0563087390954848</v>
      </c>
      <c r="K17" s="69">
        <v>4.1924223518327466</v>
      </c>
      <c r="L17" s="69">
        <v>12.014474644517776</v>
      </c>
      <c r="M17" s="69">
        <v>-5.7409847116338284</v>
      </c>
      <c r="N17" s="69">
        <v>1.1825944665681334</v>
      </c>
      <c r="O17" s="69">
        <v>26.621582500912254</v>
      </c>
      <c r="P17" s="69">
        <v>-14.54764604577764</v>
      </c>
      <c r="Q17" s="249">
        <v>-5.5625485712055962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62"/>
      <c r="AK17" s="19"/>
      <c r="AL17" s="19"/>
      <c r="AM17" s="19"/>
      <c r="AN17" s="19"/>
    </row>
    <row r="18" spans="1:40" s="5" customFormat="1" ht="18.75" hidden="1" customHeight="1" x14ac:dyDescent="0.2">
      <c r="A18" s="175">
        <v>39965</v>
      </c>
      <c r="B18" s="69">
        <v>-7.3130572432845327</v>
      </c>
      <c r="C18" s="69">
        <v>4.9915753257813975</v>
      </c>
      <c r="D18" s="69">
        <v>-5.7208213895625448</v>
      </c>
      <c r="E18" s="69">
        <v>-66.117209321404189</v>
      </c>
      <c r="F18" s="69">
        <v>-3.2086874443179028</v>
      </c>
      <c r="G18" s="69">
        <v>-18.455055846187378</v>
      </c>
      <c r="H18" s="69">
        <v>-3.7409755247021224</v>
      </c>
      <c r="I18" s="69">
        <v>0.5319271493110449</v>
      </c>
      <c r="J18" s="69">
        <v>-7.1686420866136729</v>
      </c>
      <c r="K18" s="69">
        <v>-2.1084604064660937</v>
      </c>
      <c r="L18" s="69">
        <v>20.097825543222612</v>
      </c>
      <c r="M18" s="69">
        <v>-1.9339318924685784</v>
      </c>
      <c r="N18" s="69">
        <v>1.1810658785967831</v>
      </c>
      <c r="O18" s="69">
        <v>19.828570287822913</v>
      </c>
      <c r="P18" s="69">
        <v>27.345482819447312</v>
      </c>
      <c r="Q18" s="249">
        <v>-7.3229263391918096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62"/>
      <c r="AK18" s="19"/>
      <c r="AL18" s="19"/>
      <c r="AM18" s="19"/>
      <c r="AN18" s="19"/>
    </row>
    <row r="19" spans="1:40" s="5" customFormat="1" ht="18.75" hidden="1" customHeight="1" x14ac:dyDescent="0.2">
      <c r="A19" s="175">
        <v>40057</v>
      </c>
      <c r="B19" s="69">
        <v>-2.8857417452304475</v>
      </c>
      <c r="C19" s="69">
        <v>10.890851181529939</v>
      </c>
      <c r="D19" s="69">
        <v>2.3426325091956812</v>
      </c>
      <c r="E19" s="69">
        <v>-44.231606952352664</v>
      </c>
      <c r="F19" s="69">
        <v>4.0867170707438305</v>
      </c>
      <c r="G19" s="69">
        <v>-40.312997314905473</v>
      </c>
      <c r="H19" s="69">
        <v>-7.7006065166146271</v>
      </c>
      <c r="I19" s="69">
        <v>-20.401784332583745</v>
      </c>
      <c r="J19" s="69">
        <v>-26.029335036234784</v>
      </c>
      <c r="K19" s="69">
        <v>41.545957144086827</v>
      </c>
      <c r="L19" s="69">
        <v>20.46214414886343</v>
      </c>
      <c r="M19" s="69">
        <v>-27.782701029715298</v>
      </c>
      <c r="N19" s="69">
        <v>1.179560804625666</v>
      </c>
      <c r="O19" s="69">
        <v>12.961205685767993</v>
      </c>
      <c r="P19" s="69">
        <v>25.330042932109805</v>
      </c>
      <c r="Q19" s="249">
        <v>-7.54552803438132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81"/>
      <c r="AK19" s="19"/>
      <c r="AL19" s="19"/>
      <c r="AM19" s="19"/>
      <c r="AN19" s="19"/>
    </row>
    <row r="20" spans="1:40" s="5" customFormat="1" ht="18.75" hidden="1" customHeight="1" x14ac:dyDescent="0.2">
      <c r="A20" s="175">
        <v>40148</v>
      </c>
      <c r="B20" s="69">
        <v>-0.14154859798161112</v>
      </c>
      <c r="C20" s="69">
        <v>16.571761990375336</v>
      </c>
      <c r="D20" s="69">
        <v>-4.4950435264562572</v>
      </c>
      <c r="E20" s="69">
        <v>14.769302470119399</v>
      </c>
      <c r="F20" s="69">
        <v>7.1654470122065703</v>
      </c>
      <c r="G20" s="69">
        <v>-28.145693273819532</v>
      </c>
      <c r="H20" s="69">
        <v>6.5936509013484681</v>
      </c>
      <c r="I20" s="69">
        <v>-13.795925879966006</v>
      </c>
      <c r="J20" s="69">
        <v>-30.251276037812076</v>
      </c>
      <c r="K20" s="69">
        <v>74.77772732845068</v>
      </c>
      <c r="L20" s="69">
        <v>17.160751788935286</v>
      </c>
      <c r="M20" s="69">
        <v>-7.9224494810030563</v>
      </c>
      <c r="N20" s="69">
        <v>1.1780557530426563</v>
      </c>
      <c r="O20" s="69">
        <v>16.413375387635654</v>
      </c>
      <c r="P20" s="69">
        <v>44.379595844745268</v>
      </c>
      <c r="Q20" s="249">
        <v>6.0556283538660551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81"/>
      <c r="AK20" s="19"/>
      <c r="AL20" s="19"/>
      <c r="AM20" s="19"/>
      <c r="AN20" s="19"/>
    </row>
    <row r="21" spans="1:40" s="5" customFormat="1" ht="18.75" hidden="1" customHeight="1" x14ac:dyDescent="0.2">
      <c r="A21" s="175">
        <v>40238</v>
      </c>
      <c r="B21" s="69">
        <v>-18.051380776324152</v>
      </c>
      <c r="C21" s="69">
        <v>-10.00896208624647</v>
      </c>
      <c r="D21" s="69">
        <v>10.946772912257785</v>
      </c>
      <c r="E21" s="69">
        <v>7.7466377448608057</v>
      </c>
      <c r="F21" s="69">
        <v>-5.3475369089834999</v>
      </c>
      <c r="G21" s="69">
        <v>-12.2859896915771</v>
      </c>
      <c r="H21" s="69">
        <v>-5.8626445531895826</v>
      </c>
      <c r="I21" s="69">
        <v>-16.875878657853576</v>
      </c>
      <c r="J21" s="69">
        <v>-20.774586278734617</v>
      </c>
      <c r="K21" s="69">
        <v>-1.976213795863643</v>
      </c>
      <c r="L21" s="69">
        <v>9.9259008453419142</v>
      </c>
      <c r="M21" s="69">
        <v>3.9313838819751368E-2</v>
      </c>
      <c r="N21" s="69">
        <v>1.176550723847356</v>
      </c>
      <c r="O21" s="69">
        <v>9.8590232996660063</v>
      </c>
      <c r="P21" s="69">
        <v>37.671880250823818</v>
      </c>
      <c r="Q21" s="249">
        <v>-2.6417441999546298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81"/>
      <c r="AK21" s="19"/>
      <c r="AL21" s="19"/>
      <c r="AM21" s="19"/>
      <c r="AN21" s="19"/>
    </row>
    <row r="22" spans="1:40" s="5" customFormat="1" ht="18.75" hidden="1" customHeight="1" x14ac:dyDescent="0.2">
      <c r="A22" s="175">
        <v>40330</v>
      </c>
      <c r="B22" s="69">
        <v>-4.9938841391291362</v>
      </c>
      <c r="C22" s="69">
        <v>6.6503987339803814</v>
      </c>
      <c r="D22" s="69">
        <v>7.4617247216294942</v>
      </c>
      <c r="E22" s="69">
        <v>40.859015630617705</v>
      </c>
      <c r="F22" s="69">
        <v>7.1429623431593399</v>
      </c>
      <c r="G22" s="69">
        <v>13.932624614392267</v>
      </c>
      <c r="H22" s="69">
        <v>2.1163601926580213</v>
      </c>
      <c r="I22" s="69">
        <v>-10.026827808610292</v>
      </c>
      <c r="J22" s="69">
        <v>-11.272251671261785</v>
      </c>
      <c r="K22" s="69">
        <v>-1.3678360484958603</v>
      </c>
      <c r="L22" s="69">
        <v>1.2048972158131761</v>
      </c>
      <c r="M22" s="69">
        <v>-20.671514326670717</v>
      </c>
      <c r="N22" s="69">
        <v>1.1750457170395094</v>
      </c>
      <c r="O22" s="69">
        <v>14.744234297880794</v>
      </c>
      <c r="P22" s="69">
        <v>16.820720953801626</v>
      </c>
      <c r="Q22" s="249">
        <v>3.2760409993416744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81"/>
      <c r="AK22" s="19"/>
      <c r="AL22" s="19"/>
      <c r="AM22" s="19"/>
      <c r="AN22" s="19"/>
    </row>
    <row r="23" spans="1:40" s="5" customFormat="1" ht="18.75" hidden="1" customHeight="1" x14ac:dyDescent="0.2">
      <c r="A23" s="175">
        <v>40422</v>
      </c>
      <c r="B23" s="69">
        <v>-10.632223332438926</v>
      </c>
      <c r="C23" s="69">
        <v>-4.236031990430817</v>
      </c>
      <c r="D23" s="69">
        <v>-11.381745752665665</v>
      </c>
      <c r="E23" s="69">
        <v>4.4114617128827689</v>
      </c>
      <c r="F23" s="69">
        <v>-1.8051706009416932</v>
      </c>
      <c r="G23" s="69">
        <v>50.658554156256685</v>
      </c>
      <c r="H23" s="69">
        <v>8.5213189860061078</v>
      </c>
      <c r="I23" s="69">
        <v>8.3989043170435167</v>
      </c>
      <c r="J23" s="69">
        <v>6.9039533990732593E-2</v>
      </c>
      <c r="K23" s="69">
        <v>20.916626995744579</v>
      </c>
      <c r="L23" s="69">
        <v>-2.606384264451151</v>
      </c>
      <c r="M23" s="69">
        <v>13.463181624259732</v>
      </c>
      <c r="N23" s="69">
        <v>1.1735636847778466</v>
      </c>
      <c r="O23" s="69">
        <v>6.1344375033849445</v>
      </c>
      <c r="P23" s="69">
        <v>39.137758807230966</v>
      </c>
      <c r="Q23" s="249">
        <v>7.4070879486492771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81"/>
      <c r="AK23" s="19"/>
      <c r="AL23" s="19"/>
      <c r="AM23" s="19"/>
      <c r="AN23" s="19"/>
    </row>
    <row r="24" spans="1:40" s="5" customFormat="1" ht="18.75" hidden="1" customHeight="1" x14ac:dyDescent="0.2">
      <c r="A24" s="175">
        <v>40513</v>
      </c>
      <c r="B24" s="69">
        <v>-7.2835880195111713</v>
      </c>
      <c r="C24" s="69">
        <v>-4.2993181928201381</v>
      </c>
      <c r="D24" s="69">
        <v>-16.535777735446871</v>
      </c>
      <c r="E24" s="69">
        <v>-8.2054651329744814</v>
      </c>
      <c r="F24" s="69">
        <v>-7.314356493660739</v>
      </c>
      <c r="G24" s="69">
        <v>43.979760191831048</v>
      </c>
      <c r="H24" s="69">
        <v>5.0294508020328692</v>
      </c>
      <c r="I24" s="69">
        <v>-4.80398653770051</v>
      </c>
      <c r="J24" s="69">
        <v>13.015270187823504</v>
      </c>
      <c r="K24" s="69">
        <v>-1.3240806357781452</v>
      </c>
      <c r="L24" s="69">
        <v>-2.4133905210588864</v>
      </c>
      <c r="M24" s="69">
        <v>-12.700081572752779</v>
      </c>
      <c r="N24" s="69">
        <v>1.1720816742252822</v>
      </c>
      <c r="O24" s="69">
        <v>6.3688876290201932</v>
      </c>
      <c r="P24" s="69">
        <v>23.950985145818635</v>
      </c>
      <c r="Q24" s="249">
        <v>1.8295069380999678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81"/>
      <c r="AK24" s="19"/>
      <c r="AL24" s="19"/>
      <c r="AM24" s="19"/>
      <c r="AN24" s="19"/>
    </row>
    <row r="25" spans="1:40" s="5" customFormat="1" ht="18.75" hidden="1" customHeight="1" x14ac:dyDescent="0.2">
      <c r="A25" s="175">
        <v>40603</v>
      </c>
      <c r="B25" s="69">
        <v>9.4982289658427419</v>
      </c>
      <c r="C25" s="69">
        <v>-22.210848040993199</v>
      </c>
      <c r="D25" s="69">
        <v>-22.80828694646938</v>
      </c>
      <c r="E25" s="69">
        <v>12.525864333634843</v>
      </c>
      <c r="F25" s="69">
        <v>11.521716646406546</v>
      </c>
      <c r="G25" s="69">
        <v>39.440141197241672</v>
      </c>
      <c r="H25" s="69">
        <v>8.2078865499955498</v>
      </c>
      <c r="I25" s="69">
        <v>-9.9194510679479748</v>
      </c>
      <c r="J25" s="69">
        <v>4.044268565573887</v>
      </c>
      <c r="K25" s="69">
        <v>-10.846403714318612</v>
      </c>
      <c r="L25" s="69">
        <v>1.8250727610761857</v>
      </c>
      <c r="M25" s="69">
        <v>-13.34363589009034</v>
      </c>
      <c r="N25" s="69">
        <v>1.1705996853814611</v>
      </c>
      <c r="O25" s="69">
        <v>4.2233015875523989</v>
      </c>
      <c r="P25" s="69">
        <v>24.631749428253499</v>
      </c>
      <c r="Q25" s="249">
        <v>4.5050473302292033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81"/>
      <c r="AK25" s="19"/>
      <c r="AL25" s="19"/>
      <c r="AM25" s="19"/>
      <c r="AN25" s="19"/>
    </row>
    <row r="26" spans="1:40" s="5" customFormat="1" ht="18.75" hidden="1" customHeight="1" x14ac:dyDescent="0.2">
      <c r="A26" s="175">
        <v>40695</v>
      </c>
      <c r="B26" s="69">
        <v>3.3756285314404693</v>
      </c>
      <c r="C26" s="69">
        <v>-15.495485204009498</v>
      </c>
      <c r="D26" s="69">
        <v>-14.886831133022255</v>
      </c>
      <c r="E26" s="69">
        <v>3.684318869204958</v>
      </c>
      <c r="F26" s="69">
        <v>45.105283724929222</v>
      </c>
      <c r="G26" s="69">
        <v>2.1445641873452956</v>
      </c>
      <c r="H26" s="69">
        <v>3.8343109597814902</v>
      </c>
      <c r="I26" s="69">
        <v>-20.807495566583086</v>
      </c>
      <c r="J26" s="69">
        <v>0.14606065572947102</v>
      </c>
      <c r="K26" s="69">
        <v>-0.87611458225507022</v>
      </c>
      <c r="L26" s="69">
        <v>6.9558765116478298</v>
      </c>
      <c r="M26" s="69">
        <v>16.465634941581371</v>
      </c>
      <c r="N26" s="69">
        <v>1.1691177182461416</v>
      </c>
      <c r="O26" s="69">
        <v>-1.2534038743976765</v>
      </c>
      <c r="P26" s="69">
        <v>29.966508737222711</v>
      </c>
      <c r="Q26" s="249">
        <v>3.0932507776582838</v>
      </c>
      <c r="R26" s="7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81"/>
      <c r="AK26" s="19"/>
      <c r="AL26" s="19"/>
      <c r="AM26" s="19"/>
      <c r="AN26" s="19"/>
    </row>
    <row r="27" spans="1:40" s="8" customFormat="1" ht="18.75" hidden="1" customHeight="1" x14ac:dyDescent="0.2">
      <c r="A27" s="175">
        <v>40787</v>
      </c>
      <c r="B27" s="69">
        <v>-2.2892175519844358</v>
      </c>
      <c r="C27" s="69">
        <v>-20.237758320909521</v>
      </c>
      <c r="D27" s="69">
        <v>10.821942900036305</v>
      </c>
      <c r="E27" s="69">
        <v>7.2591220753660224</v>
      </c>
      <c r="F27" s="69">
        <v>14.727947676970999</v>
      </c>
      <c r="G27" s="69">
        <v>-10.792642737402957</v>
      </c>
      <c r="H27" s="69">
        <v>1.6693439987290759</v>
      </c>
      <c r="I27" s="69">
        <v>-5.2394918485454696</v>
      </c>
      <c r="J27" s="69">
        <v>6.2779116609688259</v>
      </c>
      <c r="K27" s="69">
        <v>-23.514691032679053</v>
      </c>
      <c r="L27" s="69">
        <v>9.3691350913961173</v>
      </c>
      <c r="M27" s="69">
        <v>-17.939008229656011</v>
      </c>
      <c r="N27" s="69">
        <v>1.1675235426367436</v>
      </c>
      <c r="O27" s="69">
        <v>-1.0443297379777619</v>
      </c>
      <c r="P27" s="69">
        <v>4.9970808743046717</v>
      </c>
      <c r="Q27" s="249">
        <v>-1.511218586450255</v>
      </c>
      <c r="R27" s="7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81"/>
      <c r="AK27" s="62"/>
      <c r="AL27" s="62"/>
      <c r="AM27" s="62"/>
      <c r="AN27" s="62"/>
    </row>
    <row r="28" spans="1:40" s="8" customFormat="1" ht="18.75" hidden="1" customHeight="1" x14ac:dyDescent="0.2">
      <c r="A28" s="175">
        <v>40878</v>
      </c>
      <c r="B28" s="69">
        <v>-19.223345933314434</v>
      </c>
      <c r="C28" s="69">
        <v>16.462954171686604</v>
      </c>
      <c r="D28" s="69">
        <v>-0.52561628891081114</v>
      </c>
      <c r="E28" s="69">
        <v>3.3126811053984682</v>
      </c>
      <c r="F28" s="69">
        <v>5.5102543260023964</v>
      </c>
      <c r="G28" s="69">
        <v>-1.7644918881610749</v>
      </c>
      <c r="H28" s="69">
        <v>-3.4063852366338807</v>
      </c>
      <c r="I28" s="69">
        <v>3.2005735728711642</v>
      </c>
      <c r="J28" s="69">
        <v>3.4285245581713184</v>
      </c>
      <c r="K28" s="69">
        <v>-19.916535700401397</v>
      </c>
      <c r="L28" s="69">
        <v>9.0087991962447092</v>
      </c>
      <c r="M28" s="69">
        <v>-28.8700864193775</v>
      </c>
      <c r="N28" s="69">
        <v>1.1659293921476177</v>
      </c>
      <c r="O28" s="69">
        <v>-4.6318642262945247</v>
      </c>
      <c r="P28" s="69">
        <v>-6.7581716646709822</v>
      </c>
      <c r="Q28" s="249">
        <v>-4.3883979176556664</v>
      </c>
      <c r="R28" s="91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81"/>
      <c r="AK28" s="62"/>
      <c r="AL28" s="62"/>
      <c r="AM28" s="62"/>
      <c r="AN28" s="62"/>
    </row>
    <row r="29" spans="1:40" s="8" customFormat="1" ht="18.75" hidden="1" customHeight="1" x14ac:dyDescent="0.2">
      <c r="A29" s="176">
        <v>40969</v>
      </c>
      <c r="B29" s="69">
        <v>-18.217098285060317</v>
      </c>
      <c r="C29" s="69">
        <v>48.994821440687133</v>
      </c>
      <c r="D29" s="69">
        <v>0.25277558196192729</v>
      </c>
      <c r="E29" s="69">
        <v>-19.581433890715616</v>
      </c>
      <c r="F29" s="69">
        <v>2.6773989382721624</v>
      </c>
      <c r="G29" s="69">
        <v>-3.6970704943639561</v>
      </c>
      <c r="H29" s="69">
        <v>-7.0969792175667408</v>
      </c>
      <c r="I29" s="69">
        <v>8.737626065210037</v>
      </c>
      <c r="J29" s="69">
        <v>-5.4326428964954232</v>
      </c>
      <c r="K29" s="69">
        <v>-35.627089166784813</v>
      </c>
      <c r="L29" s="69">
        <v>3.0301140007516238</v>
      </c>
      <c r="M29" s="69">
        <v>-12.006963895054255</v>
      </c>
      <c r="N29" s="69">
        <v>1.1643352667784086</v>
      </c>
      <c r="O29" s="69">
        <v>0.63742364985556321</v>
      </c>
      <c r="P29" s="69">
        <v>-15.039543831642192</v>
      </c>
      <c r="Q29" s="249">
        <v>-7.284346254306854</v>
      </c>
      <c r="R29" s="91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81"/>
      <c r="AK29" s="62"/>
      <c r="AL29" s="62"/>
      <c r="AM29" s="62"/>
      <c r="AN29" s="62"/>
    </row>
    <row r="30" spans="1:40" s="8" customFormat="1" ht="18.75" hidden="1" customHeight="1" x14ac:dyDescent="0.2">
      <c r="A30" s="175">
        <v>41061</v>
      </c>
      <c r="B30" s="69">
        <v>-12.759441344300797</v>
      </c>
      <c r="C30" s="69">
        <v>-3.3342194377870698</v>
      </c>
      <c r="D30" s="69">
        <v>-0.49922512566165267</v>
      </c>
      <c r="E30" s="69">
        <v>6.485367347875723</v>
      </c>
      <c r="F30" s="69">
        <v>0.2044445024494479</v>
      </c>
      <c r="G30" s="69">
        <v>-4.7166439137313034</v>
      </c>
      <c r="H30" s="69">
        <v>2.6593479618364597</v>
      </c>
      <c r="I30" s="69">
        <v>8.4078111539362936</v>
      </c>
      <c r="J30" s="69">
        <v>12.137831764522389</v>
      </c>
      <c r="K30" s="69">
        <v>-32.321829696118087</v>
      </c>
      <c r="L30" s="69">
        <v>-5.6958446878827402</v>
      </c>
      <c r="M30" s="69">
        <v>-14.248371337868008</v>
      </c>
      <c r="N30" s="69">
        <v>1.1627411665286473</v>
      </c>
      <c r="O30" s="69">
        <v>8.8392010852043938</v>
      </c>
      <c r="P30" s="69">
        <v>-17.861243123744288</v>
      </c>
      <c r="Q30" s="249">
        <v>-3.2021151697626067</v>
      </c>
      <c r="R30" s="91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81"/>
      <c r="AK30" s="62"/>
      <c r="AL30" s="62"/>
      <c r="AM30" s="62"/>
      <c r="AN30" s="62"/>
    </row>
    <row r="31" spans="1:40" s="8" customFormat="1" ht="18.75" hidden="1" customHeight="1" x14ac:dyDescent="0.25">
      <c r="A31" s="175">
        <v>41153</v>
      </c>
      <c r="B31" s="69">
        <v>-5.8243145025371206</v>
      </c>
      <c r="C31" s="69">
        <v>16.324859746182128</v>
      </c>
      <c r="D31" s="69">
        <v>-7.5538796243726836</v>
      </c>
      <c r="E31" s="69">
        <v>-4.1784566986947596</v>
      </c>
      <c r="F31" s="69">
        <v>19.698102733870783</v>
      </c>
      <c r="G31" s="69">
        <v>-1.8158319392732238</v>
      </c>
      <c r="H31" s="69">
        <v>-5.0729659076277898</v>
      </c>
      <c r="I31" s="69">
        <v>8.6839753942745119</v>
      </c>
      <c r="J31" s="69">
        <v>3.402096936162252</v>
      </c>
      <c r="K31" s="69">
        <v>0.34903696634815162</v>
      </c>
      <c r="L31" s="69">
        <v>-10.447938686754796</v>
      </c>
      <c r="M31" s="69">
        <v>7.1664237084941078</v>
      </c>
      <c r="N31" s="136">
        <v>1.1614393250536068</v>
      </c>
      <c r="O31" s="136">
        <v>9.4240876992567451</v>
      </c>
      <c r="P31" s="69">
        <v>-23.794900020066109</v>
      </c>
      <c r="Q31" s="249">
        <v>-2.4966489165706918</v>
      </c>
      <c r="R31" s="91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81"/>
      <c r="AK31" s="62"/>
      <c r="AL31" s="62"/>
      <c r="AM31" s="62"/>
      <c r="AN31" s="62"/>
    </row>
    <row r="32" spans="1:40" s="8" customFormat="1" ht="18.75" hidden="1" customHeight="1" x14ac:dyDescent="0.2">
      <c r="A32" s="176">
        <v>41244</v>
      </c>
      <c r="B32" s="69">
        <v>7.8726682135337427</v>
      </c>
      <c r="C32" s="69">
        <v>0.81093450969466119</v>
      </c>
      <c r="D32" s="69">
        <v>-21.758694299999362</v>
      </c>
      <c r="E32" s="69">
        <v>-14.408298219246902</v>
      </c>
      <c r="F32" s="69">
        <v>26.413702089015217</v>
      </c>
      <c r="G32" s="69">
        <v>-19.218229631008072</v>
      </c>
      <c r="H32" s="69">
        <v>-2.7003505389427431</v>
      </c>
      <c r="I32" s="69">
        <v>-10.734719145925382</v>
      </c>
      <c r="J32" s="69">
        <v>4.5581331988037732</v>
      </c>
      <c r="K32" s="69">
        <v>2.5469806681440588</v>
      </c>
      <c r="L32" s="69">
        <v>-13.10203293347638</v>
      </c>
      <c r="M32" s="69">
        <v>7.8946837588620298</v>
      </c>
      <c r="N32" s="69">
        <v>1.1601375003316861</v>
      </c>
      <c r="O32" s="69">
        <v>7.3211702756030519</v>
      </c>
      <c r="P32" s="69">
        <v>1.3061813311124979</v>
      </c>
      <c r="Q32" s="249">
        <v>-3.2573015306059432</v>
      </c>
      <c r="R32" s="91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62"/>
      <c r="AL32" s="62"/>
      <c r="AM32" s="62"/>
      <c r="AN32" s="62"/>
    </row>
    <row r="33" spans="1:40" s="8" customFormat="1" ht="18.75" hidden="1" customHeight="1" x14ac:dyDescent="0.2">
      <c r="A33" s="176">
        <v>41334</v>
      </c>
      <c r="B33" s="69">
        <v>0.94972572256409649</v>
      </c>
      <c r="C33" s="69">
        <v>-21.933302129907716</v>
      </c>
      <c r="D33" s="69">
        <v>1.4634353748012074</v>
      </c>
      <c r="E33" s="69">
        <v>17.539982313306368</v>
      </c>
      <c r="F33" s="69">
        <v>12.9121288703072</v>
      </c>
      <c r="G33" s="69">
        <v>-19.721123448297931</v>
      </c>
      <c r="H33" s="69">
        <v>5.2935105135856304</v>
      </c>
      <c r="I33" s="69">
        <v>-14.767378838335631</v>
      </c>
      <c r="J33" s="69">
        <v>-12.682212851236855</v>
      </c>
      <c r="K33" s="69">
        <v>63.085032080518062</v>
      </c>
      <c r="L33" s="69">
        <v>-10.622446036972207</v>
      </c>
      <c r="M33" s="69">
        <v>-9.6493571950435779</v>
      </c>
      <c r="N33" s="69">
        <v>1.1588356923626719</v>
      </c>
      <c r="O33" s="69">
        <v>3.6662255825350059</v>
      </c>
      <c r="P33" s="69">
        <v>44.551266397411808</v>
      </c>
      <c r="Q33" s="249">
        <v>3.8591781219826942</v>
      </c>
      <c r="R33" s="91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62"/>
      <c r="AL33" s="62"/>
      <c r="AM33" s="62"/>
      <c r="AN33" s="62"/>
    </row>
    <row r="34" spans="1:40" s="5" customFormat="1" ht="18.75" hidden="1" customHeight="1" x14ac:dyDescent="0.2">
      <c r="A34" s="175">
        <v>41426</v>
      </c>
      <c r="B34" s="69">
        <v>11.262178481372359</v>
      </c>
      <c r="C34" s="69">
        <v>4.4654762805021591</v>
      </c>
      <c r="D34" s="69">
        <v>6.1498338452236112</v>
      </c>
      <c r="E34" s="69">
        <v>6.7800170384373644</v>
      </c>
      <c r="F34" s="69">
        <v>-24.195565602600865</v>
      </c>
      <c r="G34" s="69">
        <v>-4.2475949335632208</v>
      </c>
      <c r="H34" s="69">
        <v>-1.0794645879816329</v>
      </c>
      <c r="I34" s="69">
        <v>24.581181348422263</v>
      </c>
      <c r="J34" s="69">
        <v>-17.866941162077978</v>
      </c>
      <c r="K34" s="69">
        <v>22.730984465622399</v>
      </c>
      <c r="L34" s="69">
        <v>-8.9839596089816354</v>
      </c>
      <c r="M34" s="69">
        <v>-26.573355638085687</v>
      </c>
      <c r="N34" s="69">
        <v>1.1575339011464081</v>
      </c>
      <c r="O34" s="69">
        <v>2.6953570382151071</v>
      </c>
      <c r="P34" s="69">
        <v>4.2878084327628301</v>
      </c>
      <c r="Q34" s="249">
        <v>0.54770739787396394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62"/>
      <c r="AK34" s="19"/>
      <c r="AL34" s="19"/>
      <c r="AM34" s="19"/>
      <c r="AN34" s="19"/>
    </row>
    <row r="35" spans="1:40" s="5" customFormat="1" ht="18.75" hidden="1" customHeight="1" x14ac:dyDescent="0.2">
      <c r="A35" s="175">
        <v>41518</v>
      </c>
      <c r="B35" s="69">
        <v>15.210262803615819</v>
      </c>
      <c r="C35" s="69">
        <v>-14.431391832486739</v>
      </c>
      <c r="D35" s="69">
        <v>-5.2973455356298302</v>
      </c>
      <c r="E35" s="69">
        <v>-17.235892897140914</v>
      </c>
      <c r="F35" s="69">
        <v>-29.117002219849212</v>
      </c>
      <c r="G35" s="69">
        <v>7.2010875394982037</v>
      </c>
      <c r="H35" s="69">
        <v>-3.1455850523837796</v>
      </c>
      <c r="I35" s="69">
        <v>-1.3845239515982684</v>
      </c>
      <c r="J35" s="69">
        <v>1.4767154369848612</v>
      </c>
      <c r="K35" s="69">
        <v>-13.775351326458548</v>
      </c>
      <c r="L35" s="69">
        <v>-4.7615485249927616</v>
      </c>
      <c r="M35" s="69">
        <v>-22.617664139190396</v>
      </c>
      <c r="N35" s="69">
        <v>1.3432903901546922</v>
      </c>
      <c r="O35" s="69">
        <v>1.0717723949864819</v>
      </c>
      <c r="P35" s="69">
        <v>35.673911028445389</v>
      </c>
      <c r="Q35" s="249">
        <v>-2.4152450593173569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62"/>
      <c r="AK35" s="19"/>
      <c r="AL35" s="19"/>
      <c r="AM35" s="19"/>
      <c r="AN35" s="19"/>
    </row>
    <row r="36" spans="1:40" s="5" customFormat="1" ht="18.75" hidden="1" customHeight="1" x14ac:dyDescent="0.2">
      <c r="A36" s="176">
        <v>41609</v>
      </c>
      <c r="B36" s="69">
        <v>19.746377964034096</v>
      </c>
      <c r="C36" s="69">
        <v>-22.230267062580083</v>
      </c>
      <c r="D36" s="69">
        <v>21.919749541668992</v>
      </c>
      <c r="E36" s="69">
        <v>-21.384075957269573</v>
      </c>
      <c r="F36" s="69">
        <v>-4.3136157653687377</v>
      </c>
      <c r="G36" s="69">
        <v>29.038553597298005</v>
      </c>
      <c r="H36" s="69">
        <v>-2.1638769951809707</v>
      </c>
      <c r="I36" s="69">
        <v>21.268741066053948</v>
      </c>
      <c r="J36" s="69">
        <v>-11.927458297874949</v>
      </c>
      <c r="K36" s="69">
        <v>-0.40873448290516023</v>
      </c>
      <c r="L36" s="69">
        <v>7.6756162462032762E-2</v>
      </c>
      <c r="M36" s="69">
        <v>-4.8597686663815125</v>
      </c>
      <c r="N36" s="69">
        <v>1.5293879854739458</v>
      </c>
      <c r="O36" s="69">
        <v>0.52813538183110609</v>
      </c>
      <c r="P36" s="69">
        <v>-16.047055857039823</v>
      </c>
      <c r="Q36" s="249">
        <v>1.2485474823538283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  <c r="AL36" s="19"/>
      <c r="AM36" s="19"/>
      <c r="AN36" s="19"/>
    </row>
    <row r="37" spans="1:40" s="5" customFormat="1" ht="18.75" hidden="1" customHeight="1" x14ac:dyDescent="0.2">
      <c r="A37" s="175">
        <v>41699</v>
      </c>
      <c r="B37" s="69">
        <v>22.75622232406775</v>
      </c>
      <c r="C37" s="69">
        <v>-7.5032366752686102</v>
      </c>
      <c r="D37" s="69">
        <v>2.5022564863796788</v>
      </c>
      <c r="E37" s="69">
        <v>-22.975537418949983</v>
      </c>
      <c r="F37" s="69">
        <v>27.454728793907179</v>
      </c>
      <c r="G37" s="69">
        <v>24.641337327187316</v>
      </c>
      <c r="H37" s="69">
        <v>1.3079933477467591</v>
      </c>
      <c r="I37" s="69">
        <v>37.526086850590559</v>
      </c>
      <c r="J37" s="69">
        <v>-2.1898691655393492</v>
      </c>
      <c r="K37" s="69">
        <v>-25.662273892456625</v>
      </c>
      <c r="L37" s="69">
        <v>1.0321261549270559</v>
      </c>
      <c r="M37" s="69">
        <v>-12.442048705330691</v>
      </c>
      <c r="N37" s="69">
        <v>1.7158273134806166</v>
      </c>
      <c r="O37" s="69">
        <v>0.13346098476783652</v>
      </c>
      <c r="P37" s="69">
        <v>-39.189720110729922</v>
      </c>
      <c r="Q37" s="249">
        <v>-0.14490906323882768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  <c r="AL37" s="19"/>
      <c r="AM37" s="19"/>
      <c r="AN37" s="19"/>
    </row>
    <row r="38" spans="1:40" s="5" customFormat="1" ht="18.75" hidden="1" customHeight="1" x14ac:dyDescent="0.2">
      <c r="A38" s="176">
        <v>41791</v>
      </c>
      <c r="B38" s="69">
        <v>-2.341650517521586</v>
      </c>
      <c r="C38" s="69">
        <v>-14.187320363969846</v>
      </c>
      <c r="D38" s="69">
        <v>11.122701991066862</v>
      </c>
      <c r="E38" s="69">
        <v>-21.567070769333412</v>
      </c>
      <c r="F38" s="69">
        <v>37.190024858890808</v>
      </c>
      <c r="G38" s="69">
        <v>7.0758642349945973</v>
      </c>
      <c r="H38" s="69">
        <v>-3.1528657283326567</v>
      </c>
      <c r="I38" s="69">
        <v>6.8375386532567433</v>
      </c>
      <c r="J38" s="69">
        <v>-14.270462814148203</v>
      </c>
      <c r="K38" s="69">
        <v>17.857562091471181</v>
      </c>
      <c r="L38" s="69">
        <v>10.287347753874883</v>
      </c>
      <c r="M38" s="69">
        <v>29.406392438681621</v>
      </c>
      <c r="N38" s="69">
        <v>1.9026090017015775</v>
      </c>
      <c r="O38" s="69">
        <v>-1.5746500599308746</v>
      </c>
      <c r="P38" s="69">
        <v>6.5547623133998911</v>
      </c>
      <c r="Q38" s="249">
        <v>1.701739989835886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  <c r="AL38" s="19"/>
      <c r="AM38" s="19"/>
      <c r="AN38" s="19"/>
    </row>
    <row r="39" spans="1:40" s="5" customFormat="1" ht="18.75" hidden="1" customHeight="1" x14ac:dyDescent="0.2">
      <c r="A39" s="175">
        <v>41883</v>
      </c>
      <c r="B39" s="69">
        <v>-2.268182492750455</v>
      </c>
      <c r="C39" s="69">
        <v>4.5199945004521709</v>
      </c>
      <c r="D39" s="69">
        <v>18.801771808036051</v>
      </c>
      <c r="E39" s="69">
        <v>-12.797258862783295</v>
      </c>
      <c r="F39" s="69">
        <v>60.109044866332965</v>
      </c>
      <c r="G39" s="69">
        <v>-4.0618424087359841</v>
      </c>
      <c r="H39" s="69">
        <v>10.046397160471514</v>
      </c>
      <c r="I39" s="69">
        <v>31.325768580432083</v>
      </c>
      <c r="J39" s="69">
        <v>-19.150230886793651</v>
      </c>
      <c r="K39" s="69">
        <v>-4.0088437894285676</v>
      </c>
      <c r="L39" s="69">
        <v>12.37874795972516</v>
      </c>
      <c r="M39" s="69">
        <v>76.763411033112192</v>
      </c>
      <c r="N39" s="69">
        <v>1.7116196161276775</v>
      </c>
      <c r="O39" s="69">
        <v>0.22005663226877914</v>
      </c>
      <c r="P39" s="69">
        <v>-14.465194737760228</v>
      </c>
      <c r="Q39" s="249">
        <v>6.7175404123375273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  <c r="AL39" s="19"/>
      <c r="AM39" s="19"/>
      <c r="AN39" s="19"/>
    </row>
    <row r="40" spans="1:40" s="5" customFormat="1" ht="18.75" customHeight="1" x14ac:dyDescent="0.2">
      <c r="A40" s="176">
        <v>41974</v>
      </c>
      <c r="B40" s="69">
        <v>-11.7343048694174</v>
      </c>
      <c r="C40" s="69">
        <v>24.738621111043386</v>
      </c>
      <c r="D40" s="69">
        <v>4.8028625376136205</v>
      </c>
      <c r="E40" s="69">
        <v>-12.806672103021796</v>
      </c>
      <c r="F40" s="69">
        <v>12.221588938261306</v>
      </c>
      <c r="G40" s="69">
        <v>-14.410960255249577</v>
      </c>
      <c r="H40" s="69">
        <v>-1.4223235308478905</v>
      </c>
      <c r="I40" s="69">
        <v>32.674188953406485</v>
      </c>
      <c r="J40" s="69">
        <v>9.0333100788702723</v>
      </c>
      <c r="K40" s="69">
        <v>-1.9170166036248446</v>
      </c>
      <c r="L40" s="69">
        <v>14.854380883153553</v>
      </c>
      <c r="M40" s="69">
        <v>71.903514987588864</v>
      </c>
      <c r="N40" s="69">
        <v>1.5209881894495538</v>
      </c>
      <c r="O40" s="69">
        <v>1.8425433046647868</v>
      </c>
      <c r="P40" s="69">
        <v>-7.226382176704405</v>
      </c>
      <c r="Q40" s="249">
        <v>2.2508730915318864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19"/>
      <c r="AL40" s="19"/>
      <c r="AM40" s="19"/>
      <c r="AN40" s="19"/>
    </row>
    <row r="41" spans="1:40" s="5" customFormat="1" ht="18.75" customHeight="1" x14ac:dyDescent="0.2">
      <c r="A41" s="175">
        <v>42064</v>
      </c>
      <c r="B41" s="69">
        <v>-12.927170047978521</v>
      </c>
      <c r="C41" s="69">
        <v>34.70742067781066</v>
      </c>
      <c r="D41" s="69">
        <v>-0.46901647287108972</v>
      </c>
      <c r="E41" s="69">
        <v>-13.724735802020774</v>
      </c>
      <c r="F41" s="69">
        <v>7.1664406158116094</v>
      </c>
      <c r="G41" s="69">
        <v>0.43506706429076303</v>
      </c>
      <c r="H41" s="69">
        <v>-5.2090198274396613</v>
      </c>
      <c r="I41" s="69">
        <v>20.265196117060611</v>
      </c>
      <c r="J41" s="69">
        <v>17.585754956365193</v>
      </c>
      <c r="K41" s="69">
        <v>45.663317375531051</v>
      </c>
      <c r="L41" s="69">
        <v>17.960411105639352</v>
      </c>
      <c r="M41" s="69">
        <v>48.783645100104309</v>
      </c>
      <c r="N41" s="69">
        <v>1.3307140507684352</v>
      </c>
      <c r="O41" s="69">
        <v>0.69431998998545907</v>
      </c>
      <c r="P41" s="69">
        <v>-2.9856203163533337</v>
      </c>
      <c r="Q41" s="249">
        <v>3.4264879282486049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19"/>
      <c r="AL41" s="19"/>
      <c r="AM41" s="19"/>
      <c r="AN41" s="19"/>
    </row>
    <row r="42" spans="1:40" s="5" customFormat="1" ht="18.75" customHeight="1" x14ac:dyDescent="0.2">
      <c r="A42" s="176">
        <v>42156</v>
      </c>
      <c r="B42" s="69">
        <v>-6.9803388361391114</v>
      </c>
      <c r="C42" s="69">
        <v>78.687630770085832</v>
      </c>
      <c r="D42" s="69">
        <v>-13.250452176834401</v>
      </c>
      <c r="E42" s="69">
        <v>-5.3098238339235593</v>
      </c>
      <c r="F42" s="69">
        <v>-29.099335420428645</v>
      </c>
      <c r="G42" s="69">
        <v>27.974262591286148</v>
      </c>
      <c r="H42" s="69">
        <v>-0.58837908230381686</v>
      </c>
      <c r="I42" s="69">
        <v>13.067062541090564</v>
      </c>
      <c r="J42" s="69">
        <v>28.992382565688075</v>
      </c>
      <c r="K42" s="69">
        <v>8.7550223973603636</v>
      </c>
      <c r="L42" s="69">
        <v>15.93652996068586</v>
      </c>
      <c r="M42" s="69">
        <v>32.572883436978458</v>
      </c>
      <c r="N42" s="69">
        <v>1.1407965304426853</v>
      </c>
      <c r="O42" s="69">
        <v>-0.64815865607678802</v>
      </c>
      <c r="P42" s="69">
        <v>3.0507341538643118</v>
      </c>
      <c r="Q42" s="249">
        <v>4.7030005549761142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19"/>
      <c r="AL42" s="19"/>
      <c r="AM42" s="19"/>
      <c r="AN42" s="19"/>
    </row>
    <row r="43" spans="1:40" s="5" customFormat="1" ht="18.75" customHeight="1" x14ac:dyDescent="0.2">
      <c r="A43" s="175">
        <v>42248</v>
      </c>
      <c r="B43" s="69">
        <v>-9.3554472319511177</v>
      </c>
      <c r="C43" s="69">
        <v>97.438812253776405</v>
      </c>
      <c r="D43" s="69">
        <v>-3.0556836667653329</v>
      </c>
      <c r="E43" s="69">
        <v>6.8562075560086697</v>
      </c>
      <c r="F43" s="69">
        <v>34.774802675968971</v>
      </c>
      <c r="G43" s="69">
        <v>55.350030477721077</v>
      </c>
      <c r="H43" s="69">
        <v>-0.81520415988867967</v>
      </c>
      <c r="I43" s="69">
        <v>0.1213564178797526</v>
      </c>
      <c r="J43" s="69">
        <v>68.378676773412366</v>
      </c>
      <c r="K43" s="69">
        <v>22.660269388696733</v>
      </c>
      <c r="L43" s="69">
        <v>14.625317428915565</v>
      </c>
      <c r="M43" s="69">
        <v>11.89716808972679</v>
      </c>
      <c r="N43" s="69">
        <v>1.2792638107575414</v>
      </c>
      <c r="O43" s="69">
        <v>-0.19680898047485584</v>
      </c>
      <c r="P43" s="69">
        <v>-5.6029710082134869</v>
      </c>
      <c r="Q43" s="249">
        <v>9.0294981740294418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19"/>
      <c r="AL43" s="19"/>
      <c r="AM43" s="19"/>
      <c r="AN43" s="19"/>
    </row>
    <row r="44" spans="1:40" s="8" customFormat="1" ht="18.75" customHeight="1" x14ac:dyDescent="0.2">
      <c r="A44" s="175">
        <v>42339</v>
      </c>
      <c r="B44" s="69">
        <v>-10.578434438507344</v>
      </c>
      <c r="C44" s="69">
        <v>22.949706317325223</v>
      </c>
      <c r="D44" s="69">
        <v>2.8301654426417571</v>
      </c>
      <c r="E44" s="69">
        <v>6.357827469701121</v>
      </c>
      <c r="F44" s="69">
        <v>-10.608688744188669</v>
      </c>
      <c r="G44" s="69">
        <v>27.19773068174382</v>
      </c>
      <c r="H44" s="69">
        <v>18.946256987815033</v>
      </c>
      <c r="I44" s="69">
        <v>-6.8706252230698084</v>
      </c>
      <c r="J44" s="69">
        <v>12.663444396419933</v>
      </c>
      <c r="K44" s="69">
        <v>12.323360672015895</v>
      </c>
      <c r="L44" s="69">
        <v>13.594306250311661</v>
      </c>
      <c r="M44" s="69">
        <v>6.2573709392461581</v>
      </c>
      <c r="N44" s="69">
        <v>1.4179206603498642</v>
      </c>
      <c r="O44" s="69">
        <v>-0.47815173273868083</v>
      </c>
      <c r="P44" s="69">
        <v>25.375223488841257</v>
      </c>
      <c r="Q44" s="249">
        <v>9.5839426433935699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  <c r="AL44" s="62"/>
      <c r="AM44" s="62"/>
      <c r="AN44" s="62"/>
    </row>
    <row r="45" spans="1:40" s="8" customFormat="1" ht="18.75" customHeight="1" x14ac:dyDescent="0.2">
      <c r="A45" s="176">
        <v>42430</v>
      </c>
      <c r="B45" s="69">
        <v>-5.6588671531516468</v>
      </c>
      <c r="C45" s="69">
        <v>52.859963049869691</v>
      </c>
      <c r="D45" s="69">
        <v>7.87301205716129</v>
      </c>
      <c r="E45" s="69">
        <v>11.067056477817275</v>
      </c>
      <c r="F45" s="69">
        <v>-6.2359048634219221</v>
      </c>
      <c r="G45" s="69">
        <v>0.63776687019552014</v>
      </c>
      <c r="H45" s="69">
        <v>16.979620750150147</v>
      </c>
      <c r="I45" s="69">
        <v>1.5992660795359797</v>
      </c>
      <c r="J45" s="69">
        <v>31.206611339792261</v>
      </c>
      <c r="K45" s="69">
        <v>16.934618077764299</v>
      </c>
      <c r="L45" s="69">
        <v>12.123189795364127</v>
      </c>
      <c r="M45" s="69">
        <v>5.7394056814036247</v>
      </c>
      <c r="N45" s="69">
        <v>1.5567673387502907</v>
      </c>
      <c r="O45" s="69">
        <v>6.1052467390069864E-2</v>
      </c>
      <c r="P45" s="69">
        <v>16.355269577813715</v>
      </c>
      <c r="Q45" s="249">
        <v>9.6239185618723582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  <c r="AL45" s="62"/>
      <c r="AM45" s="62"/>
      <c r="AN45" s="62"/>
    </row>
    <row r="46" spans="1:40" s="8" customFormat="1" ht="18.75" customHeight="1" x14ac:dyDescent="0.2">
      <c r="A46" s="176">
        <v>42522</v>
      </c>
      <c r="B46" s="69">
        <v>-4.8433916489557305</v>
      </c>
      <c r="C46" s="69">
        <v>-1.3533179099804329</v>
      </c>
      <c r="D46" s="69">
        <v>12.562283998925679</v>
      </c>
      <c r="E46" s="69">
        <v>4.3420509090835395</v>
      </c>
      <c r="F46" s="69">
        <v>47.916888440711432</v>
      </c>
      <c r="G46" s="69">
        <v>-10.863773086968351</v>
      </c>
      <c r="H46" s="69">
        <v>8.3257094207028501</v>
      </c>
      <c r="I46" s="69">
        <v>6.224565816208667</v>
      </c>
      <c r="J46" s="69">
        <v>21.39290868238318</v>
      </c>
      <c r="K46" s="69">
        <v>6.4190335376140979</v>
      </c>
      <c r="L46" s="69">
        <v>10.024255462446277</v>
      </c>
      <c r="M46" s="69">
        <v>1.5841287693069575</v>
      </c>
      <c r="N46" s="69">
        <v>1.6958041058448998</v>
      </c>
      <c r="O46" s="69">
        <v>-4.1143841973656379</v>
      </c>
      <c r="P46" s="69">
        <v>-9.9037249366505762</v>
      </c>
      <c r="Q46" s="249">
        <v>4.0530375931088116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  <c r="AL46" s="62"/>
      <c r="AM46" s="62"/>
      <c r="AN46" s="62"/>
    </row>
    <row r="47" spans="1:40" s="8" customFormat="1" ht="18.75" customHeight="1" x14ac:dyDescent="0.2">
      <c r="A47" s="175">
        <v>42614</v>
      </c>
      <c r="B47" s="69">
        <v>3.0162348100728877</v>
      </c>
      <c r="C47" s="69">
        <v>6.2838116437752376</v>
      </c>
      <c r="D47" s="69">
        <v>1.7382944851647153E-2</v>
      </c>
      <c r="E47" s="69">
        <v>3.7522076270040543</v>
      </c>
      <c r="F47" s="69">
        <v>-23.351103268483655</v>
      </c>
      <c r="G47" s="69">
        <v>-19.651938106453741</v>
      </c>
      <c r="H47" s="69">
        <v>8.9308261878364164</v>
      </c>
      <c r="I47" s="69">
        <v>-3.8225125304690692</v>
      </c>
      <c r="J47" s="69">
        <v>-19.154313451574993</v>
      </c>
      <c r="K47" s="69">
        <v>1.1755931642182986</v>
      </c>
      <c r="L47" s="69">
        <v>10.461234981309417</v>
      </c>
      <c r="M47" s="69">
        <v>-1.866351187939415</v>
      </c>
      <c r="N47" s="69">
        <v>1.413866333209441</v>
      </c>
      <c r="O47" s="69">
        <v>-4.4484812291463811</v>
      </c>
      <c r="P47" s="69">
        <v>8.7260944536914167</v>
      </c>
      <c r="Q47" s="249">
        <v>0.73911293749620199</v>
      </c>
      <c r="R47" s="9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62"/>
      <c r="AL47" s="62"/>
      <c r="AM47" s="62"/>
      <c r="AN47" s="62"/>
    </row>
    <row r="48" spans="1:40" s="8" customFormat="1" ht="18.75" customHeight="1" x14ac:dyDescent="0.25">
      <c r="A48" s="176">
        <v>42705</v>
      </c>
      <c r="B48" s="69">
        <v>24.481239656554564</v>
      </c>
      <c r="C48" s="69">
        <v>21.762831032186639</v>
      </c>
      <c r="D48" s="69">
        <v>14.86510615421939</v>
      </c>
      <c r="E48" s="69">
        <v>2.302177762543721</v>
      </c>
      <c r="F48" s="69">
        <v>6.6654045497873824</v>
      </c>
      <c r="G48" s="69">
        <v>-19.235981204598943</v>
      </c>
      <c r="H48" s="69">
        <v>0.928624098705086</v>
      </c>
      <c r="I48" s="69">
        <v>-9.675071178870013</v>
      </c>
      <c r="J48" s="69">
        <v>3.8213471077477408</v>
      </c>
      <c r="K48" s="69">
        <v>-3.0144691296432029</v>
      </c>
      <c r="L48" s="69">
        <v>10.102631616670607</v>
      </c>
      <c r="M48" s="69">
        <v>-7.9552185090967242</v>
      </c>
      <c r="N48" s="136">
        <v>1.1327101946672684</v>
      </c>
      <c r="O48" s="136">
        <v>-3.9289132381519778</v>
      </c>
      <c r="P48" s="69">
        <v>-17.820711107231844</v>
      </c>
      <c r="Q48" s="249">
        <v>0.91171467701013853</v>
      </c>
      <c r="R48" s="91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62"/>
      <c r="AL48" s="62"/>
      <c r="AM48" s="62"/>
      <c r="AN48" s="62"/>
    </row>
    <row r="49" spans="1:40" s="8" customFormat="1" ht="18.75" customHeight="1" x14ac:dyDescent="0.2">
      <c r="A49" s="175">
        <v>42795</v>
      </c>
      <c r="B49" s="69">
        <v>32.478155756077058</v>
      </c>
      <c r="C49" s="69">
        <v>-25.601180739457646</v>
      </c>
      <c r="D49" s="69">
        <v>12.025930624966463</v>
      </c>
      <c r="E49" s="69">
        <v>3.4265993072785506</v>
      </c>
      <c r="F49" s="69">
        <v>2.3409525862147689</v>
      </c>
      <c r="G49" s="69">
        <v>-20.768156784659396</v>
      </c>
      <c r="H49" s="69">
        <v>3.1178462501389248</v>
      </c>
      <c r="I49" s="69">
        <v>-4.53197281174549</v>
      </c>
      <c r="J49" s="69">
        <v>-5.2157222067490778</v>
      </c>
      <c r="K49" s="69">
        <v>-14.898884424225187</v>
      </c>
      <c r="L49" s="69">
        <v>6.2419476028740917</v>
      </c>
      <c r="M49" s="69">
        <v>14.518763350564242</v>
      </c>
      <c r="N49" s="69">
        <v>0.85233352324429745</v>
      </c>
      <c r="O49" s="69">
        <v>-3.6668446670127537</v>
      </c>
      <c r="P49" s="69">
        <v>-12.688344819110299</v>
      </c>
      <c r="Q49" s="249">
        <v>0.78391442595965088</v>
      </c>
      <c r="R49" s="91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62"/>
      <c r="AL49" s="62"/>
      <c r="AM49" s="62"/>
      <c r="AN49" s="62"/>
    </row>
    <row r="50" spans="1:40" s="8" customFormat="1" ht="18.75" customHeight="1" x14ac:dyDescent="0.2">
      <c r="A50" s="176">
        <v>42887</v>
      </c>
      <c r="B50" s="69">
        <v>38.211503542998912</v>
      </c>
      <c r="C50" s="69">
        <v>-16.471703618244021</v>
      </c>
      <c r="D50" s="69">
        <v>-7.4842212645559272</v>
      </c>
      <c r="E50" s="69">
        <v>1.8974696071182677</v>
      </c>
      <c r="F50" s="69">
        <v>25.069429639928785</v>
      </c>
      <c r="G50" s="69">
        <v>-18.232882032293048</v>
      </c>
      <c r="H50" s="69">
        <v>3.5154117578178443</v>
      </c>
      <c r="I50" s="69">
        <v>-19.375294066018668</v>
      </c>
      <c r="J50" s="69">
        <v>5.7290599049679969</v>
      </c>
      <c r="K50" s="69">
        <v>-4.4144865195819847</v>
      </c>
      <c r="L50" s="69">
        <v>6.2332414551076312</v>
      </c>
      <c r="M50" s="69">
        <v>-1.0176881017342225</v>
      </c>
      <c r="N50" s="69">
        <v>0.57273415797419602</v>
      </c>
      <c r="O50" s="69">
        <v>0.96908215811033926</v>
      </c>
      <c r="P50" s="69">
        <v>-7.4570285117611093</v>
      </c>
      <c r="Q50" s="249">
        <v>1.6519428475263709</v>
      </c>
      <c r="R50" s="91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62"/>
      <c r="AL50" s="62"/>
      <c r="AM50" s="62"/>
      <c r="AN50" s="62"/>
    </row>
    <row r="51" spans="1:40" s="5" customFormat="1" ht="18.75" customHeight="1" x14ac:dyDescent="0.2">
      <c r="A51" s="175">
        <v>42979</v>
      </c>
      <c r="B51" s="69">
        <v>11.738417970013145</v>
      </c>
      <c r="C51" s="69">
        <v>-19.626308549409515</v>
      </c>
      <c r="D51" s="69">
        <v>-1.1984618451702431</v>
      </c>
      <c r="E51" s="69">
        <v>-32.951495144675476</v>
      </c>
      <c r="F51" s="69">
        <v>-28.370544899120546</v>
      </c>
      <c r="G51" s="69">
        <v>-14.410021917506967</v>
      </c>
      <c r="H51" s="69">
        <v>-4.768653576147031</v>
      </c>
      <c r="I51" s="69">
        <v>-8.7339412543994968</v>
      </c>
      <c r="J51" s="69">
        <v>13.701962721951361</v>
      </c>
      <c r="K51" s="69">
        <v>28.396216185106965</v>
      </c>
      <c r="L51" s="69">
        <v>6.8398796311873724</v>
      </c>
      <c r="M51" s="69">
        <v>3.9902337648379387</v>
      </c>
      <c r="N51" s="69">
        <v>0.710335025110723</v>
      </c>
      <c r="O51" s="69">
        <v>1.7156607310962784</v>
      </c>
      <c r="P51" s="69">
        <v>-10.71485319232761</v>
      </c>
      <c r="Q51" s="249">
        <v>-2.4432548436385986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62"/>
      <c r="AK51" s="19"/>
      <c r="AL51" s="19"/>
      <c r="AM51" s="19"/>
      <c r="AN51" s="19"/>
    </row>
    <row r="52" spans="1:40" s="5" customFormat="1" ht="18.75" customHeight="1" x14ac:dyDescent="0.2">
      <c r="A52" s="176">
        <v>43070</v>
      </c>
      <c r="B52" s="69">
        <v>-0.56113647849514336</v>
      </c>
      <c r="C52" s="69">
        <v>-25.253907540993708</v>
      </c>
      <c r="D52" s="69">
        <v>-11.608559507715555</v>
      </c>
      <c r="E52" s="69">
        <v>-57.865654932093733</v>
      </c>
      <c r="F52" s="69">
        <v>20.512919301019053</v>
      </c>
      <c r="G52" s="69">
        <v>7.359326648446654</v>
      </c>
      <c r="H52" s="69">
        <v>-2.0953236409862086</v>
      </c>
      <c r="I52" s="69">
        <v>-9.5157242145278076</v>
      </c>
      <c r="J52" s="69">
        <v>-7.1053544061102656</v>
      </c>
      <c r="K52" s="69">
        <v>0.23919525914735118</v>
      </c>
      <c r="L52" s="69">
        <v>7.2475336784790443</v>
      </c>
      <c r="M52" s="69">
        <v>12.294168163819378</v>
      </c>
      <c r="N52" s="69">
        <v>0.84812415399431984</v>
      </c>
      <c r="O52" s="69">
        <v>2.1946455158072808E-2</v>
      </c>
      <c r="P52" s="69">
        <v>7.4752709737600043</v>
      </c>
      <c r="Q52" s="249">
        <v>-2.4430408917791908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62"/>
      <c r="AK52" s="19"/>
      <c r="AL52" s="19"/>
      <c r="AM52" s="19"/>
      <c r="AN52" s="19"/>
    </row>
    <row r="53" spans="1:40" s="5" customFormat="1" ht="18.75" customHeight="1" x14ac:dyDescent="0.2">
      <c r="A53" s="175">
        <v>43160</v>
      </c>
      <c r="B53" s="69">
        <v>-7.1685661734320547</v>
      </c>
      <c r="C53" s="69">
        <v>-15.395806493084223</v>
      </c>
      <c r="D53" s="69">
        <v>-6.0807995416224969</v>
      </c>
      <c r="E53" s="69">
        <v>-56.895924675081112</v>
      </c>
      <c r="F53" s="69">
        <v>1.9060293659303085</v>
      </c>
      <c r="G53" s="69">
        <v>17.50054680688396</v>
      </c>
      <c r="H53" s="69">
        <v>3.1856763732473325</v>
      </c>
      <c r="I53" s="69">
        <v>-29.030767547691241</v>
      </c>
      <c r="J53" s="69">
        <v>-13.889897411254935</v>
      </c>
      <c r="K53" s="69">
        <v>-11.174361943861285</v>
      </c>
      <c r="L53" s="69">
        <v>10.681798206169546</v>
      </c>
      <c r="M53" s="69">
        <v>15.376671192372953</v>
      </c>
      <c r="N53" s="69">
        <v>0.98610180219955623</v>
      </c>
      <c r="O53" s="69">
        <v>6.4334418521951875E-3</v>
      </c>
      <c r="P53" s="69">
        <v>5.0140495261579048</v>
      </c>
      <c r="Q53" s="249">
        <v>-1.6934113643334285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  <c r="AK53" s="19"/>
      <c r="AL53" s="19"/>
      <c r="AM53" s="19"/>
      <c r="AN53" s="19"/>
    </row>
    <row r="54" spans="1:40" s="5" customFormat="1" ht="18.75" customHeight="1" x14ac:dyDescent="0.2">
      <c r="A54" s="176">
        <v>43252</v>
      </c>
      <c r="B54" s="69">
        <v>-18.852394709652529</v>
      </c>
      <c r="C54" s="69">
        <v>-9.1076383604519719</v>
      </c>
      <c r="D54" s="69">
        <v>-1.1498824243932262</v>
      </c>
      <c r="E54" s="69">
        <v>-54.125136750667401</v>
      </c>
      <c r="F54" s="69">
        <v>-29.729932420343587</v>
      </c>
      <c r="G54" s="69">
        <v>24.913948971456847</v>
      </c>
      <c r="H54" s="69">
        <v>1.6504002325712293</v>
      </c>
      <c r="I54" s="69">
        <v>4.1061538744935859</v>
      </c>
      <c r="J54" s="69">
        <v>-6.3447006498790586</v>
      </c>
      <c r="K54" s="69">
        <v>-11.388714709036648</v>
      </c>
      <c r="L54" s="69">
        <v>8.1842684163893011</v>
      </c>
      <c r="M54" s="69">
        <v>26.041963566597133</v>
      </c>
      <c r="N54" s="69">
        <v>1.1242682276533174</v>
      </c>
      <c r="O54" s="69">
        <v>2.6323397995844715</v>
      </c>
      <c r="P54" s="69">
        <v>3.3328167521721923</v>
      </c>
      <c r="Q54" s="249">
        <v>-2.0872484059528489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  <c r="AK54" s="19"/>
      <c r="AL54" s="19"/>
      <c r="AM54" s="19"/>
      <c r="AN54" s="19"/>
    </row>
    <row r="55" spans="1:40" s="5" customFormat="1" ht="18.75" customHeight="1" x14ac:dyDescent="0.2">
      <c r="A55" s="175">
        <v>43344</v>
      </c>
      <c r="B55" s="69">
        <v>-11.388776213811923</v>
      </c>
      <c r="C55" s="69">
        <v>-38.673283490567528</v>
      </c>
      <c r="D55" s="69">
        <v>-2.0852745810432083</v>
      </c>
      <c r="E55" s="69">
        <v>-34.546587712922616</v>
      </c>
      <c r="F55" s="69">
        <v>20.678817952500054</v>
      </c>
      <c r="G55" s="69">
        <v>-5.6175683482481844</v>
      </c>
      <c r="H55" s="69">
        <v>14.590346585196897</v>
      </c>
      <c r="I55" s="69">
        <v>-8.5924963027474774</v>
      </c>
      <c r="J55" s="69">
        <v>-2.0507718374378925</v>
      </c>
      <c r="K55" s="69">
        <v>-6.0115369995957053</v>
      </c>
      <c r="L55" s="69">
        <v>7.4057431753203247</v>
      </c>
      <c r="M55" s="69">
        <v>-12.827713956868536</v>
      </c>
      <c r="N55" s="69">
        <v>1.1231004668509001</v>
      </c>
      <c r="O55" s="69">
        <v>2.2236266838683463</v>
      </c>
      <c r="P55" s="69">
        <v>-9.6881186103029648</v>
      </c>
      <c r="Q55" s="249">
        <v>0.51803343790872702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81"/>
      <c r="AK55" s="19"/>
      <c r="AL55" s="19"/>
      <c r="AM55" s="19"/>
      <c r="AN55" s="19"/>
    </row>
    <row r="56" spans="1:40" s="5" customFormat="1" ht="18.75" customHeight="1" thickBot="1" x14ac:dyDescent="0.25">
      <c r="A56" s="177">
        <v>43435</v>
      </c>
      <c r="B56" s="184">
        <v>-1.6559132019015266</v>
      </c>
      <c r="C56" s="184">
        <v>-18.959792127095199</v>
      </c>
      <c r="D56" s="184">
        <v>5.2572976359932397</v>
      </c>
      <c r="E56" s="184">
        <v>1.3505655286425053</v>
      </c>
      <c r="F56" s="184">
        <v>1.9670119302782041</v>
      </c>
      <c r="G56" s="184">
        <v>14.756516483913288</v>
      </c>
      <c r="H56" s="184">
        <v>11.601878374230111</v>
      </c>
      <c r="I56" s="184">
        <v>9.3742895136372795</v>
      </c>
      <c r="J56" s="184">
        <v>21.409911510820436</v>
      </c>
      <c r="K56" s="184">
        <v>16.334185765061108</v>
      </c>
      <c r="L56" s="184">
        <v>3.5832340881326843</v>
      </c>
      <c r="M56" s="184">
        <v>-2.7946562162199484E-2</v>
      </c>
      <c r="N56" s="184">
        <v>1.121932719533504</v>
      </c>
      <c r="O56" s="184">
        <v>2.4555987122409135</v>
      </c>
      <c r="P56" s="184">
        <v>-22.524136306306602</v>
      </c>
      <c r="Q56" s="250">
        <v>6.0058373917109691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81"/>
      <c r="AK56" s="19"/>
      <c r="AL56" s="19"/>
      <c r="AM56" s="19"/>
      <c r="AN56" s="19"/>
    </row>
    <row r="57" spans="1:40" ht="18.75" customHeight="1" x14ac:dyDescent="0.25">
      <c r="A57" s="329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1"/>
      <c r="R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40" ht="18.75" customHeight="1" thickBot="1" x14ac:dyDescent="0.3">
      <c r="A58" s="324" t="s">
        <v>64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6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1"/>
    </row>
    <row r="59" spans="1:40" x14ac:dyDescent="0.25"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1"/>
    </row>
    <row r="60" spans="1:40" x14ac:dyDescent="0.25">
      <c r="A60" s="7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1"/>
    </row>
    <row r="61" spans="1:40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36"/>
      <c r="R61" s="11"/>
      <c r="S61" s="95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81"/>
    </row>
    <row r="62" spans="1:40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7"/>
      <c r="R62" s="11"/>
      <c r="S62" s="95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70"/>
      <c r="AG62" s="69"/>
      <c r="AH62" s="69"/>
      <c r="AI62" s="69"/>
      <c r="AJ62" s="82"/>
    </row>
    <row r="63" spans="1:40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11"/>
      <c r="R63" s="11"/>
      <c r="S63" s="95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83"/>
    </row>
    <row r="64" spans="1:40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  <c r="S64" s="95"/>
      <c r="T64" s="49"/>
      <c r="U64" s="49"/>
      <c r="V64" s="49"/>
      <c r="W64" s="49"/>
      <c r="X64" s="49"/>
      <c r="Y64" s="6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55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81"/>
      <c r="R78" s="11"/>
    </row>
    <row r="79" spans="1:18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81"/>
      <c r="R79" s="11"/>
    </row>
    <row r="80" spans="1:18" x14ac:dyDescent="0.25">
      <c r="A80" s="84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70"/>
      <c r="Q80" s="81"/>
      <c r="R80" s="11"/>
    </row>
    <row r="81" spans="1:18" x14ac:dyDescent="0.25">
      <c r="A81" s="84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81"/>
      <c r="R81" s="11"/>
    </row>
    <row r="82" spans="1:18" x14ac:dyDescent="0.25">
      <c r="Q82" s="81"/>
      <c r="R82" s="11"/>
    </row>
    <row r="83" spans="1:18" x14ac:dyDescent="0.25">
      <c r="Q83" s="82"/>
      <c r="R83" s="11"/>
    </row>
    <row r="84" spans="1:18" x14ac:dyDescent="0.25">
      <c r="Q84" s="83"/>
      <c r="R84" s="11"/>
    </row>
    <row r="85" spans="1:18" x14ac:dyDescent="0.25">
      <c r="A85" s="56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8"/>
      <c r="Q85" s="65"/>
      <c r="R85" s="11"/>
    </row>
    <row r="86" spans="1:18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60"/>
      <c r="Q86" s="66"/>
      <c r="R86" s="11"/>
    </row>
    <row r="87" spans="1:18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8"/>
      <c r="Q87" s="67"/>
      <c r="R87" s="11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36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36"/>
      <c r="R89" s="11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x14ac:dyDescent="0.25">
      <c r="A101" s="17"/>
      <c r="B101" s="45"/>
      <c r="C101" s="46"/>
      <c r="D101" s="45"/>
      <c r="E101" s="45"/>
      <c r="F101" s="45"/>
      <c r="G101" s="45"/>
      <c r="H101" s="46"/>
      <c r="I101" s="46"/>
      <c r="J101" s="45"/>
      <c r="K101" s="45"/>
      <c r="L101" s="45"/>
      <c r="M101" s="45"/>
      <c r="N101" s="45"/>
      <c r="O101" s="45"/>
      <c r="P101" s="45"/>
    </row>
    <row r="102" spans="1:16" x14ac:dyDescent="0.25">
      <c r="A102" s="17"/>
      <c r="B102" s="45"/>
      <c r="C102" s="46"/>
      <c r="D102" s="45"/>
      <c r="E102" s="45"/>
      <c r="F102" s="45"/>
      <c r="G102" s="45"/>
      <c r="H102" s="45"/>
      <c r="I102" s="46"/>
      <c r="J102" s="45"/>
      <c r="K102" s="45"/>
      <c r="L102" s="45"/>
      <c r="M102" s="45"/>
      <c r="N102" s="45"/>
      <c r="O102" s="45"/>
      <c r="P102" s="46"/>
    </row>
    <row r="103" spans="1:16" x14ac:dyDescent="0.25">
      <c r="A103" s="17"/>
      <c r="B103" s="45"/>
      <c r="C103" s="46"/>
      <c r="D103" s="45"/>
      <c r="E103" s="45"/>
      <c r="F103" s="45"/>
      <c r="G103" s="45"/>
      <c r="H103" s="45"/>
      <c r="I103" s="46"/>
      <c r="J103" s="45"/>
      <c r="K103" s="45"/>
      <c r="L103" s="45"/>
      <c r="M103" s="45"/>
      <c r="N103" s="45"/>
      <c r="O103" s="45"/>
      <c r="P103" s="46"/>
    </row>
    <row r="104" spans="1:16" x14ac:dyDescent="0.25">
      <c r="A104" s="17"/>
      <c r="B104" s="45"/>
      <c r="C104" s="46"/>
      <c r="D104" s="46"/>
      <c r="E104" s="46"/>
      <c r="F104" s="45"/>
      <c r="G104" s="46"/>
      <c r="H104" s="46"/>
      <c r="I104" s="45"/>
      <c r="J104" s="46"/>
      <c r="K104" s="46"/>
      <c r="L104" s="45"/>
      <c r="M104" s="45"/>
      <c r="N104" s="45"/>
      <c r="O104" s="45"/>
      <c r="P104" s="46"/>
    </row>
    <row r="105" spans="1:16" x14ac:dyDescent="0.25">
      <c r="A105" s="1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</sheetData>
  <mergeCells count="4">
    <mergeCell ref="A3:P3"/>
    <mergeCell ref="A16:P16"/>
    <mergeCell ref="A57:Q57"/>
    <mergeCell ref="A58:Q58"/>
  </mergeCells>
  <pageMargins left="0" right="0.25" top="0" bottom="0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5"/>
  <sheetViews>
    <sheetView view="pageBreakPreview" zoomScale="64" zoomScaleNormal="110" zoomScaleSheetLayoutView="64" workbookViewId="0">
      <selection activeCell="H47" sqref="H47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7" t="s">
        <v>46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3"/>
    </row>
    <row r="2" spans="1:37" s="92" customFormat="1" ht="64.5" customHeight="1" thickBot="1" x14ac:dyDescent="0.3">
      <c r="A2" s="179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52</v>
      </c>
      <c r="K2" s="28" t="s">
        <v>42</v>
      </c>
      <c r="L2" s="28" t="s">
        <v>45</v>
      </c>
      <c r="M2" s="28" t="s">
        <v>44</v>
      </c>
      <c r="N2" s="28" t="s">
        <v>85</v>
      </c>
      <c r="O2" s="28" t="s">
        <v>79</v>
      </c>
      <c r="P2" s="28" t="s">
        <v>86</v>
      </c>
      <c r="Q2" s="24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9" t="s">
        <v>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4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  <c r="AK3" s="11"/>
    </row>
    <row r="4" spans="1:37" s="92" customFormat="1" ht="15" hidden="1" customHeight="1" x14ac:dyDescent="0.25">
      <c r="A4" s="139">
        <v>2009</v>
      </c>
      <c r="B4" s="48">
        <v>0.14769768834291122</v>
      </c>
      <c r="C4" s="48">
        <v>0.24766391687454448</v>
      </c>
      <c r="D4" s="48">
        <v>-0.13857629758494092</v>
      </c>
      <c r="E4" s="48">
        <v>-3.7997556133279478</v>
      </c>
      <c r="F4" s="48">
        <v>6.6405190925720101E-2</v>
      </c>
      <c r="G4" s="48">
        <v>-1.4986740406960373</v>
      </c>
      <c r="H4" s="48">
        <v>0.41335464253920473</v>
      </c>
      <c r="I4" s="48">
        <v>-0.26252329945974029</v>
      </c>
      <c r="J4" s="48">
        <v>-0.35940496230065766</v>
      </c>
      <c r="K4" s="48">
        <v>1.754053903984558</v>
      </c>
      <c r="L4" s="48">
        <v>1.2310110055414962</v>
      </c>
      <c r="M4" s="48">
        <v>-0.48535651160448851</v>
      </c>
      <c r="N4" s="48">
        <v>-1.3239897633380293E-3</v>
      </c>
      <c r="O4" s="48">
        <v>0.69189732556079075</v>
      </c>
      <c r="P4" s="48">
        <v>0.44708011061875047</v>
      </c>
      <c r="Q4" s="249">
        <v>-1.5464509303491549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5" hidden="1" customHeight="1" x14ac:dyDescent="0.25">
      <c r="A5" s="139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0.85680483634233107</v>
      </c>
      <c r="P5" s="48">
        <v>0.88770974162327532</v>
      </c>
      <c r="Q5" s="249">
        <v>2.3948402182842914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5" hidden="1" customHeight="1" x14ac:dyDescent="0.25">
      <c r="A6" s="139">
        <v>2011</v>
      </c>
      <c r="B6" s="48">
        <v>0.27164877670263149</v>
      </c>
      <c r="C6" s="48">
        <v>-0.28260222277583813</v>
      </c>
      <c r="D6" s="48">
        <v>-8.4939251119950168E-2</v>
      </c>
      <c r="E6" s="48">
        <v>0.63645150632383862</v>
      </c>
      <c r="F6" s="48">
        <v>0.56185183222617419</v>
      </c>
      <c r="G6" s="48">
        <v>0.43801719591868327</v>
      </c>
      <c r="H6" s="48">
        <v>1.0496731731683813</v>
      </c>
      <c r="I6" s="48">
        <v>-0.28800392589144574</v>
      </c>
      <c r="J6" s="48">
        <v>3.8124085177384838E-2</v>
      </c>
      <c r="K6" s="48">
        <v>-1.3046361913324183</v>
      </c>
      <c r="L6" s="48">
        <v>0.63051709350370166</v>
      </c>
      <c r="M6" s="48">
        <v>-0.52225529970345808</v>
      </c>
      <c r="N6" s="48">
        <v>0.19889816027631518</v>
      </c>
      <c r="O6" s="48">
        <v>0.6451089065868596</v>
      </c>
      <c r="P6" s="48">
        <v>0.57452633156299371</v>
      </c>
      <c r="Q6" s="249">
        <v>2.5623801706238365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5" hidden="1" customHeight="1" x14ac:dyDescent="0.25">
      <c r="A7" s="139">
        <v>2012</v>
      </c>
      <c r="B7" s="48">
        <v>-0.18420073412338472</v>
      </c>
      <c r="C7" s="48">
        <v>0.33394270686607691</v>
      </c>
      <c r="D7" s="48">
        <v>-0.2306133461681229</v>
      </c>
      <c r="E7" s="48">
        <v>-0.42973765066887115</v>
      </c>
      <c r="F7" s="48">
        <v>0.36153050157860833</v>
      </c>
      <c r="G7" s="48">
        <v>-0.36587462441949004</v>
      </c>
      <c r="H7" s="48">
        <v>-9.733033891725712E-2</v>
      </c>
      <c r="I7" s="48">
        <v>0.16009483093913024</v>
      </c>
      <c r="J7" s="48">
        <v>0.13886112861043801</v>
      </c>
      <c r="K7" s="48">
        <v>-1.0369100631210222</v>
      </c>
      <c r="L7" s="48">
        <v>-0.58848525538841823</v>
      </c>
      <c r="M7" s="48">
        <v>-0.22906730400710001</v>
      </c>
      <c r="N7" s="48">
        <v>0.20968003659018888</v>
      </c>
      <c r="O7" s="48">
        <v>0.690867670877509</v>
      </c>
      <c r="P7" s="48">
        <v>-0.55441675609394292</v>
      </c>
      <c r="Q7" s="249">
        <v>-1.8216591974456402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5" hidden="1" customHeight="1" x14ac:dyDescent="0.25">
      <c r="A8" s="139">
        <v>2013</v>
      </c>
      <c r="B8" s="48">
        <v>1.6629314779021442</v>
      </c>
      <c r="C8" s="48">
        <v>-0.25214623611730996</v>
      </c>
      <c r="D8" s="48">
        <v>0.24169022392081618</v>
      </c>
      <c r="E8" s="48">
        <v>-0.27846053033027052</v>
      </c>
      <c r="F8" s="48">
        <v>-0.5441288149659127</v>
      </c>
      <c r="G8" s="48">
        <v>0.14590940780887626</v>
      </c>
      <c r="H8" s="48">
        <v>0.3833131342508192</v>
      </c>
      <c r="I8" s="48">
        <v>0.25212100136165516</v>
      </c>
      <c r="J8" s="48">
        <v>-0.17495281492928819</v>
      </c>
      <c r="K8" s="48">
        <v>0.61690816580982888</v>
      </c>
      <c r="L8" s="48">
        <v>-0.48548892793750476</v>
      </c>
      <c r="M8" s="48">
        <v>-0.44965712563833932</v>
      </c>
      <c r="N8" s="48">
        <v>0.18247684317366639</v>
      </c>
      <c r="O8" s="48">
        <v>-6.0343347748184367E-2</v>
      </c>
      <c r="P8" s="48">
        <v>0.71241893927612143</v>
      </c>
      <c r="Q8" s="249">
        <v>1.9525913958371186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5" customFormat="1" ht="18.75" customHeight="1" x14ac:dyDescent="0.2">
      <c r="A9" s="139">
        <v>2014</v>
      </c>
      <c r="B9" s="48">
        <v>-1.628785720727403</v>
      </c>
      <c r="C9" s="48">
        <v>0.12545889910202948</v>
      </c>
      <c r="D9" s="48">
        <v>0.62124057849768699</v>
      </c>
      <c r="E9" s="48">
        <v>-0.82756325140744924</v>
      </c>
      <c r="F9" s="48">
        <v>0.7112435822690456</v>
      </c>
      <c r="G9" s="48">
        <v>9.6327724040804655E-2</v>
      </c>
      <c r="H9" s="48">
        <v>0.98721969016725486</v>
      </c>
      <c r="I9" s="48">
        <v>1.2654690801045694</v>
      </c>
      <c r="J9" s="48">
        <v>-0.11302451145657505</v>
      </c>
      <c r="K9" s="48">
        <v>0.1901087650638115</v>
      </c>
      <c r="L9" s="48">
        <v>0.54095573200401748</v>
      </c>
      <c r="M9" s="48">
        <v>1.1587567581653007</v>
      </c>
      <c r="N9" s="48">
        <v>0.21380962183753149</v>
      </c>
      <c r="O9" s="48">
        <v>0.46182317633840841</v>
      </c>
      <c r="P9" s="48">
        <v>-0.68098005129586381</v>
      </c>
      <c r="Q9" s="249">
        <v>3.1220600727031633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64"/>
      <c r="AK9" s="19"/>
    </row>
    <row r="10" spans="1:37" s="5" customFormat="1" ht="18.75" customHeight="1" x14ac:dyDescent="0.2">
      <c r="A10" s="139">
        <v>2015</v>
      </c>
      <c r="B10" s="48">
        <v>0.13176231768590055</v>
      </c>
      <c r="C10" s="48">
        <v>1.0987940221512598</v>
      </c>
      <c r="D10" s="48">
        <v>0.14288772053789586</v>
      </c>
      <c r="E10" s="48">
        <v>5.9765378133994143E-2</v>
      </c>
      <c r="F10" s="48">
        <v>4.0266823550338053E-2</v>
      </c>
      <c r="G10" s="48">
        <v>1.6723982868526659</v>
      </c>
      <c r="H10" s="48">
        <v>1.9098223827187399</v>
      </c>
      <c r="I10" s="48">
        <v>0.352548154815439</v>
      </c>
      <c r="J10" s="48">
        <v>0.62157366650107604</v>
      </c>
      <c r="K10" s="48">
        <v>1.8506528250762784</v>
      </c>
      <c r="L10" s="48">
        <v>0.84254129790311783</v>
      </c>
      <c r="M10" s="48">
        <v>0.6489787618614945</v>
      </c>
      <c r="N10" s="48">
        <v>0.27277301330993348</v>
      </c>
      <c r="O10" s="48">
        <v>0.77801246900547516</v>
      </c>
      <c r="P10" s="48">
        <v>0.26327283030696907</v>
      </c>
      <c r="Q10" s="249">
        <v>10.68604995041057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  <c r="AJ10" s="64"/>
      <c r="AK10" s="19"/>
    </row>
    <row r="11" spans="1:37" s="5" customFormat="1" ht="18.75" customHeight="1" x14ac:dyDescent="0.2">
      <c r="A11" s="139">
        <v>2016</v>
      </c>
      <c r="B11" s="48">
        <v>1.1813779175667845</v>
      </c>
      <c r="C11" s="48">
        <v>0.45075115309991964</v>
      </c>
      <c r="D11" s="48">
        <v>0.18897540865105072</v>
      </c>
      <c r="E11" s="48">
        <v>0.14556087720361746</v>
      </c>
      <c r="F11" s="48">
        <v>9.0585743082200451E-2</v>
      </c>
      <c r="G11" s="48">
        <v>-0.6768124931670173</v>
      </c>
      <c r="H11" s="48">
        <v>1.9944437864782936</v>
      </c>
      <c r="I11" s="48">
        <v>-0.11508588266250193</v>
      </c>
      <c r="J11" s="48">
        <v>6.457794827666069E-2</v>
      </c>
      <c r="K11" s="48">
        <v>0.45949672992611995</v>
      </c>
      <c r="L11" s="48">
        <v>0.52121546344931913</v>
      </c>
      <c r="M11" s="48">
        <v>-0.12288286475967251</v>
      </c>
      <c r="N11" s="48">
        <v>3.0472919882425741E-2</v>
      </c>
      <c r="O11" s="48">
        <v>0.45771213677150724</v>
      </c>
      <c r="P11" s="48">
        <v>-8.785895064392478E-2</v>
      </c>
      <c r="Q11" s="249">
        <v>4.5825298931547946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64"/>
      <c r="AK11" s="19"/>
    </row>
    <row r="12" spans="1:37" s="5" customFormat="1" ht="18.75" customHeight="1" x14ac:dyDescent="0.2">
      <c r="A12" s="139">
        <v>2017</v>
      </c>
      <c r="B12" s="48">
        <v>0.50179909145079538</v>
      </c>
      <c r="C12" s="48">
        <v>-0.2835377488564319</v>
      </c>
      <c r="D12" s="48">
        <v>-0.23034255254556288</v>
      </c>
      <c r="E12" s="48">
        <v>-0.52438308914577492</v>
      </c>
      <c r="F12" s="48">
        <v>0.21037957740526633</v>
      </c>
      <c r="G12" s="48">
        <v>-0.58595368894958189</v>
      </c>
      <c r="H12" s="48">
        <v>0.71232705125995277</v>
      </c>
      <c r="I12" s="48">
        <v>-0.41667989041683839</v>
      </c>
      <c r="J12" s="48">
        <v>0.17267004487544321</v>
      </c>
      <c r="K12" s="48">
        <v>-0.12137803188213307</v>
      </c>
      <c r="L12" s="48">
        <v>0.3639008931991678</v>
      </c>
      <c r="M12" s="48">
        <v>0.29488140766458576</v>
      </c>
      <c r="N12" s="48">
        <v>8.0029670320414151E-2</v>
      </c>
      <c r="O12" s="48">
        <v>-2.7538965410473046E-2</v>
      </c>
      <c r="P12" s="48">
        <v>-0.20739455564531761</v>
      </c>
      <c r="Q12" s="249">
        <v>-6.1220786676512443E-2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  <c r="AJ12" s="64"/>
      <c r="AK12" s="19"/>
    </row>
    <row r="13" spans="1:37" s="8" customFormat="1" ht="18.75" customHeight="1" thickBot="1" x14ac:dyDescent="0.25">
      <c r="A13" s="105">
        <v>2018</v>
      </c>
      <c r="B13" s="99">
        <v>-0.16018267519939455</v>
      </c>
      <c r="C13" s="99">
        <v>-0.45188581122214166</v>
      </c>
      <c r="D13" s="99">
        <v>-0.12682709908231346</v>
      </c>
      <c r="E13" s="99">
        <v>-1.3263246240955657</v>
      </c>
      <c r="F13" s="99">
        <v>-0.13189498384844514</v>
      </c>
      <c r="G13" s="99">
        <v>0.62257124444526191</v>
      </c>
      <c r="H13" s="99">
        <v>3.0189136516308777</v>
      </c>
      <c r="I13" s="99">
        <v>-0.29705649890823549</v>
      </c>
      <c r="J13" s="99">
        <v>-3.4357438596767528E-2</v>
      </c>
      <c r="K13" s="99">
        <v>-2.2874896379998459E-2</v>
      </c>
      <c r="L13" s="99">
        <v>1.1208416227460021</v>
      </c>
      <c r="M13" s="99">
        <v>0.18620304529239479</v>
      </c>
      <c r="N13" s="99">
        <v>0.12253849041237544</v>
      </c>
      <c r="O13" s="99">
        <v>2.4597747125373305E-2</v>
      </c>
      <c r="P13" s="99">
        <v>-0.15892018902337518</v>
      </c>
      <c r="Q13" s="250">
        <v>2.3853415852960476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62"/>
    </row>
    <row r="14" spans="1:37" ht="15" customHeight="1" x14ac:dyDescent="0.25">
      <c r="A14" s="319" t="s">
        <v>29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248"/>
      <c r="R14" s="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88"/>
    </row>
    <row r="15" spans="1:37" s="5" customFormat="1" ht="18.75" hidden="1" customHeight="1" x14ac:dyDescent="0.2">
      <c r="A15" s="175">
        <v>39873</v>
      </c>
      <c r="B15" s="69">
        <v>0.55247520176343423</v>
      </c>
      <c r="C15" s="69">
        <v>-3.6479059756578017E-2</v>
      </c>
      <c r="D15" s="69">
        <v>-0.34799390655538165</v>
      </c>
      <c r="E15" s="69">
        <v>-5.8532748575113889</v>
      </c>
      <c r="F15" s="69">
        <v>9.1226235795379751E-2</v>
      </c>
      <c r="G15" s="69">
        <v>-0.66916332545053148</v>
      </c>
      <c r="H15" s="69">
        <v>2.3099142225297853</v>
      </c>
      <c r="I15" s="69">
        <v>0.3294304258684243</v>
      </c>
      <c r="J15" s="69">
        <v>0.12391732354099945</v>
      </c>
      <c r="K15" s="69">
        <v>0.6939590081151813</v>
      </c>
      <c r="L15" s="69">
        <v>0.84721959827100424</v>
      </c>
      <c r="M15" s="69">
        <v>-0.2341184396681362</v>
      </c>
      <c r="N15" s="69">
        <v>0.28254753445579311</v>
      </c>
      <c r="O15" s="69">
        <v>0.72804106390953371</v>
      </c>
      <c r="P15" s="69">
        <v>-0.34782682915639151</v>
      </c>
      <c r="Q15" s="249">
        <v>-1.5301258038488708</v>
      </c>
      <c r="R15" s="72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2"/>
    </row>
    <row r="16" spans="1:37" s="5" customFormat="1" ht="18.75" hidden="1" customHeight="1" x14ac:dyDescent="0.2">
      <c r="A16" s="175">
        <v>39965</v>
      </c>
      <c r="B16" s="69">
        <v>1.5811533107630469</v>
      </c>
      <c r="C16" s="69">
        <v>5.3079851524116253E-4</v>
      </c>
      <c r="D16" s="69">
        <v>-0.21006675147675608</v>
      </c>
      <c r="E16" s="69">
        <v>-6.3456481955369393</v>
      </c>
      <c r="F16" s="69">
        <v>-6.8838009363651281E-2</v>
      </c>
      <c r="G16" s="69">
        <v>-0.95491876628502348</v>
      </c>
      <c r="H16" s="69">
        <v>-0.13884609801293341</v>
      </c>
      <c r="I16" s="69">
        <v>0.12216830838488636</v>
      </c>
      <c r="J16" s="69">
        <v>-0.11144489326199718</v>
      </c>
      <c r="K16" s="69">
        <v>0.16538056870437184</v>
      </c>
      <c r="L16" s="69">
        <v>1.4779072239309419</v>
      </c>
      <c r="M16" s="69">
        <v>-7.2164996030378362E-2</v>
      </c>
      <c r="N16" s="69">
        <v>1.9766410838469847E-2</v>
      </c>
      <c r="O16" s="69">
        <v>0.68841511520908927</v>
      </c>
      <c r="P16" s="69">
        <v>0.67855375350557146</v>
      </c>
      <c r="Q16" s="249">
        <v>-3.168052220116051</v>
      </c>
      <c r="R16" s="72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81"/>
    </row>
    <row r="17" spans="1:36" s="5" customFormat="1" ht="18.75" hidden="1" customHeight="1" x14ac:dyDescent="0.2">
      <c r="A17" s="175">
        <v>40057</v>
      </c>
      <c r="B17" s="69">
        <v>9.5715696873441586E-2</v>
      </c>
      <c r="C17" s="69">
        <v>0.84630575840843991</v>
      </c>
      <c r="D17" s="69">
        <v>0.12638131244596429</v>
      </c>
      <c r="E17" s="69">
        <v>-4.0506763675103832</v>
      </c>
      <c r="F17" s="69">
        <v>8.6444821331647978E-2</v>
      </c>
      <c r="G17" s="69">
        <v>-2.5749311433879387</v>
      </c>
      <c r="H17" s="69">
        <v>-2.2767348934939329</v>
      </c>
      <c r="I17" s="69">
        <v>-0.8248900074510398</v>
      </c>
      <c r="J17" s="69">
        <v>-0.67144000649443591</v>
      </c>
      <c r="K17" s="69">
        <v>2.300726290706681</v>
      </c>
      <c r="L17" s="69">
        <v>1.3578903502543072</v>
      </c>
      <c r="M17" s="69">
        <v>-1.2376910363089046</v>
      </c>
      <c r="N17" s="69">
        <v>-0.14652169972052312</v>
      </c>
      <c r="O17" s="69">
        <v>0.47851992144426841</v>
      </c>
      <c r="P17" s="69">
        <v>0.51661198729380275</v>
      </c>
      <c r="Q17" s="249">
        <v>-5.974289015608595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81"/>
    </row>
    <row r="18" spans="1:36" s="5" customFormat="1" ht="18.75" hidden="1" customHeight="1" x14ac:dyDescent="0.2">
      <c r="A18" s="175">
        <v>40148</v>
      </c>
      <c r="B18" s="69">
        <v>-1.6344104079415971</v>
      </c>
      <c r="C18" s="69">
        <v>0.14809768281352043</v>
      </c>
      <c r="D18" s="69">
        <v>-0.13429928966133145</v>
      </c>
      <c r="E18" s="69">
        <v>1.1010765735107684</v>
      </c>
      <c r="F18" s="69">
        <v>0.15373287932512222</v>
      </c>
      <c r="G18" s="69">
        <v>-1.7456035998329458</v>
      </c>
      <c r="H18" s="69">
        <v>1.8732866502571284</v>
      </c>
      <c r="I18" s="69">
        <v>-0.65409891932208297</v>
      </c>
      <c r="J18" s="69">
        <v>-0.76996567678940653</v>
      </c>
      <c r="K18" s="69">
        <v>3.8371921587185418</v>
      </c>
      <c r="L18" s="69">
        <v>1.2454342843397548</v>
      </c>
      <c r="M18" s="69">
        <v>-0.35327071658095444</v>
      </c>
      <c r="N18" s="69">
        <v>-0.15942091089823096</v>
      </c>
      <c r="O18" s="69">
        <v>0.8850998649986207</v>
      </c>
      <c r="P18" s="69">
        <v>0.96002439569677356</v>
      </c>
      <c r="Q18" s="249">
        <v>4.7528749686336784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81"/>
    </row>
    <row r="19" spans="1:36" s="5" customFormat="1" ht="18.75" hidden="1" customHeight="1" x14ac:dyDescent="0.2">
      <c r="A19" s="175">
        <v>40238</v>
      </c>
      <c r="B19" s="69">
        <v>-3.1001474852622013</v>
      </c>
      <c r="C19" s="69">
        <v>-3.2301920382925516E-2</v>
      </c>
      <c r="D19" s="69">
        <v>0.46880883930617662</v>
      </c>
      <c r="E19" s="69">
        <v>0.52166812436763865</v>
      </c>
      <c r="F19" s="69">
        <v>-0.11449676101783363</v>
      </c>
      <c r="G19" s="69">
        <v>-0.49345216191844804</v>
      </c>
      <c r="H19" s="69">
        <v>-1.282211411557584</v>
      </c>
      <c r="I19" s="69">
        <v>-0.71547455984132335</v>
      </c>
      <c r="J19" s="69">
        <v>-0.36131477565590792</v>
      </c>
      <c r="K19" s="69">
        <v>0.39442298877456317</v>
      </c>
      <c r="L19" s="69">
        <v>0.68398187974247537</v>
      </c>
      <c r="M19" s="69">
        <v>0.11196197266722308</v>
      </c>
      <c r="N19" s="69">
        <v>2.5191759247473397E-2</v>
      </c>
      <c r="O19" s="69">
        <v>0.7763077992465155</v>
      </c>
      <c r="P19" s="69">
        <v>0.99552351869846822</v>
      </c>
      <c r="Q19" s="249">
        <v>-2.1215321935856877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81"/>
    </row>
    <row r="20" spans="1:36" s="5" customFormat="1" ht="18.75" hidden="1" customHeight="1" x14ac:dyDescent="0.2">
      <c r="A20" s="175">
        <v>40330</v>
      </c>
      <c r="B20" s="69">
        <v>-2.5866101880744159</v>
      </c>
      <c r="C20" s="69">
        <v>-3.1408793163827255E-2</v>
      </c>
      <c r="D20" s="69">
        <v>0.35886392270188466</v>
      </c>
      <c r="E20" s="69">
        <v>1.5585042718727657</v>
      </c>
      <c r="F20" s="69">
        <v>0.14895114630736384</v>
      </c>
      <c r="G20" s="69">
        <v>0.95441411863062142</v>
      </c>
      <c r="H20" s="69">
        <v>1.5886804515289774</v>
      </c>
      <c r="I20" s="69">
        <v>-0.36681170388936873</v>
      </c>
      <c r="J20" s="69">
        <v>-0.17640037032635369</v>
      </c>
      <c r="K20" s="69">
        <v>0.70075677283602666</v>
      </c>
      <c r="L20" s="69">
        <v>9.3383529046483602E-2</v>
      </c>
      <c r="M20" s="69">
        <v>-0.80139154796315015</v>
      </c>
      <c r="N20" s="69">
        <v>0.17947171982046173</v>
      </c>
      <c r="O20" s="69">
        <v>0.85553700073843175</v>
      </c>
      <c r="P20" s="69">
        <v>0.62807740426997738</v>
      </c>
      <c r="Q20" s="249">
        <v>3.1040177343358808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81"/>
    </row>
    <row r="21" spans="1:36" s="5" customFormat="1" ht="18.75" hidden="1" customHeight="1" x14ac:dyDescent="0.2">
      <c r="A21" s="175">
        <v>40422</v>
      </c>
      <c r="B21" s="69">
        <v>-2.5030836811718298</v>
      </c>
      <c r="C21" s="69">
        <v>-0.83106160555006625</v>
      </c>
      <c r="D21" s="69">
        <v>-0.40418905155714424</v>
      </c>
      <c r="E21" s="69">
        <v>0.31056957641285948</v>
      </c>
      <c r="F21" s="69">
        <v>-4.4617317937769532E-2</v>
      </c>
      <c r="G21" s="69">
        <v>2.2764600702795437</v>
      </c>
      <c r="H21" s="69">
        <v>2.758424708412528</v>
      </c>
      <c r="I21" s="69">
        <v>0.29207406433258887</v>
      </c>
      <c r="J21" s="69">
        <v>-1.5619371001685724E-3</v>
      </c>
      <c r="K21" s="69">
        <v>1.916256691793373</v>
      </c>
      <c r="L21" s="69">
        <v>8.052230849789151E-3</v>
      </c>
      <c r="M21" s="69">
        <v>0.59424439773339577</v>
      </c>
      <c r="N21" s="69">
        <v>2.9404004993965543E-2</v>
      </c>
      <c r="O21" s="69">
        <v>1.0613519584856266</v>
      </c>
      <c r="P21" s="69">
        <v>1.2153390928880878</v>
      </c>
      <c r="Q21" s="249">
        <v>6.6776632028647427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81"/>
    </row>
    <row r="22" spans="1:36" s="5" customFormat="1" ht="18.75" hidden="1" customHeight="1" x14ac:dyDescent="0.2">
      <c r="A22" s="175">
        <v>40513</v>
      </c>
      <c r="B22" s="69">
        <v>-1.0285706212329837</v>
      </c>
      <c r="C22" s="69">
        <v>-0.1196869502612002</v>
      </c>
      <c r="D22" s="69">
        <v>-0.55326386283822515</v>
      </c>
      <c r="E22" s="69">
        <v>-0.58211053723295469</v>
      </c>
      <c r="F22" s="69">
        <v>-8.3943286300445369E-2</v>
      </c>
      <c r="G22" s="69">
        <v>2.0197792072380278</v>
      </c>
      <c r="H22" s="69">
        <v>1.188757721420707</v>
      </c>
      <c r="I22" s="69">
        <v>-0.21193639015134455</v>
      </c>
      <c r="J22" s="69">
        <v>0.17815137203963288</v>
      </c>
      <c r="K22" s="69">
        <v>-1.6809934094640985E-2</v>
      </c>
      <c r="L22" s="69">
        <v>0.24504134777146261</v>
      </c>
      <c r="M22" s="69">
        <v>-0.43003362412540569</v>
      </c>
      <c r="N22" s="69">
        <v>-3.6996644100513426E-2</v>
      </c>
      <c r="O22" s="69">
        <v>0.74047382421493779</v>
      </c>
      <c r="P22" s="69">
        <v>0.70896182879856662</v>
      </c>
      <c r="Q22" s="249">
        <v>2.0178134511456136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81"/>
    </row>
    <row r="23" spans="1:36" s="5" customFormat="1" ht="18.75" hidden="1" customHeight="1" x14ac:dyDescent="0.2">
      <c r="A23" s="175">
        <v>40603</v>
      </c>
      <c r="B23" s="69">
        <v>1.0128972765819502</v>
      </c>
      <c r="C23" s="69">
        <v>-0.52506905429546913</v>
      </c>
      <c r="D23" s="69">
        <v>-0.87065841595353155</v>
      </c>
      <c r="E23" s="69">
        <v>0.83837767658650886</v>
      </c>
      <c r="F23" s="69">
        <v>0.31383150181208075</v>
      </c>
      <c r="G23" s="69">
        <v>2.1367167514945473</v>
      </c>
      <c r="H23" s="69">
        <v>2.169358249249123</v>
      </c>
      <c r="I23" s="69">
        <v>-0.41655257337279711</v>
      </c>
      <c r="J23" s="69">
        <v>7.5024028847083474E-3</v>
      </c>
      <c r="K23" s="69">
        <v>-1.1323686906084387</v>
      </c>
      <c r="L23" s="69">
        <v>0.71396849169223764</v>
      </c>
      <c r="M23" s="69">
        <v>-0.62188974633908956</v>
      </c>
      <c r="N23" s="69">
        <v>4.4012989885354993E-2</v>
      </c>
      <c r="O23" s="69">
        <v>1.0079917033397687</v>
      </c>
      <c r="P23" s="69">
        <v>0.91213456760393885</v>
      </c>
      <c r="Q23" s="249">
        <v>5.5902531305608818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81"/>
    </row>
    <row r="24" spans="1:36" s="5" customFormat="1" ht="18.75" hidden="1" customHeight="1" x14ac:dyDescent="0.2">
      <c r="A24" s="175">
        <v>40695</v>
      </c>
      <c r="B24" s="69">
        <v>-0.22423482597025871</v>
      </c>
      <c r="C24" s="69">
        <v>-0.42115544596368937</v>
      </c>
      <c r="D24" s="69">
        <v>-0.38196149371128552</v>
      </c>
      <c r="E24" s="69">
        <v>0.38859906475147182</v>
      </c>
      <c r="F24" s="69">
        <v>1.1448393025968417</v>
      </c>
      <c r="G24" s="69">
        <v>0.21183589573020417</v>
      </c>
      <c r="H24" s="69">
        <v>1.117914757823993</v>
      </c>
      <c r="I24" s="69">
        <v>-0.79293736187990393</v>
      </c>
      <c r="J24" s="69">
        <v>-5.8359717831468608E-2</v>
      </c>
      <c r="K24" s="69">
        <v>-0.28851709040989632</v>
      </c>
      <c r="L24" s="69">
        <v>0.81137721914851979</v>
      </c>
      <c r="M24" s="69">
        <v>0.54822902697694464</v>
      </c>
      <c r="N24" s="69">
        <v>0.13017999496069865</v>
      </c>
      <c r="O24" s="69">
        <v>0.87547592850064104</v>
      </c>
      <c r="P24" s="69">
        <v>1.2032599740734</v>
      </c>
      <c r="Q24" s="249">
        <v>4.2645452287962122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81"/>
    </row>
    <row r="25" spans="1:36" s="8" customFormat="1" ht="18.75" hidden="1" customHeight="1" x14ac:dyDescent="0.2">
      <c r="A25" s="175">
        <v>40787</v>
      </c>
      <c r="B25" s="69">
        <v>3.0206841952915436E-2</v>
      </c>
      <c r="C25" s="69">
        <v>-0.46984782178397932</v>
      </c>
      <c r="D25" s="69">
        <v>0.64322303764308086</v>
      </c>
      <c r="E25" s="69">
        <v>0.76245377937572711</v>
      </c>
      <c r="F25" s="69">
        <v>0.43769161196822903</v>
      </c>
      <c r="G25" s="69">
        <v>-0.59406605450438377</v>
      </c>
      <c r="H25" s="69">
        <v>1.1258648198909893</v>
      </c>
      <c r="I25" s="69">
        <v>-0.17491534759111527</v>
      </c>
      <c r="J25" s="69">
        <v>0.10717945266540958</v>
      </c>
      <c r="K25" s="69">
        <v>-2.0683821494859576</v>
      </c>
      <c r="L25" s="69">
        <v>0.57995190989840562</v>
      </c>
      <c r="M25" s="69">
        <v>-0.75292804708013739</v>
      </c>
      <c r="N25" s="69">
        <v>0.2958875380111981</v>
      </c>
      <c r="O25" s="69">
        <v>0.44888513830187887</v>
      </c>
      <c r="P25" s="69">
        <v>0.37045172630233941</v>
      </c>
      <c r="Q25" s="249">
        <v>0.74165643556460459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81"/>
    </row>
    <row r="26" spans="1:36" s="8" customFormat="1" ht="18.75" hidden="1" customHeight="1" x14ac:dyDescent="0.2">
      <c r="A26" s="175">
        <v>40878</v>
      </c>
      <c r="B26" s="69">
        <v>0.28541938583984983</v>
      </c>
      <c r="C26" s="69">
        <v>0.25723210888827913</v>
      </c>
      <c r="D26" s="69">
        <v>0.19140533899029502</v>
      </c>
      <c r="E26" s="69">
        <v>0.55330223326973205</v>
      </c>
      <c r="F26" s="69">
        <v>0.37534978599292729</v>
      </c>
      <c r="G26" s="69">
        <v>0.10403018362430154</v>
      </c>
      <c r="H26" s="69">
        <v>-0.12676403976229916</v>
      </c>
      <c r="I26" s="69">
        <v>0.18604734648965801</v>
      </c>
      <c r="J26" s="69">
        <v>8.6969685497483629E-2</v>
      </c>
      <c r="K26" s="69">
        <v>-1.6434843946917621</v>
      </c>
      <c r="L26" s="69">
        <v>0.43610588338949474</v>
      </c>
      <c r="M26" s="69">
        <v>-1.1915912163697211</v>
      </c>
      <c r="N26" s="69">
        <v>0.30924776206073668</v>
      </c>
      <c r="O26" s="69">
        <v>0.2913491250083699</v>
      </c>
      <c r="P26" s="69">
        <v>-0.11708264623950636</v>
      </c>
      <c r="Q26" s="249">
        <v>-2.4634580121419016E-3</v>
      </c>
      <c r="R26" s="91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81"/>
    </row>
    <row r="27" spans="1:36" s="8" customFormat="1" ht="18.75" hidden="1" customHeight="1" x14ac:dyDescent="0.2">
      <c r="A27" s="176">
        <v>40969</v>
      </c>
      <c r="B27" s="69">
        <v>-0.46466156611184889</v>
      </c>
      <c r="C27" s="69">
        <v>0.58648135636001719</v>
      </c>
      <c r="D27" s="69">
        <v>0.23905111940156359</v>
      </c>
      <c r="E27" s="69">
        <v>-0.92917446058805619</v>
      </c>
      <c r="F27" s="69">
        <v>0.32493539445089176</v>
      </c>
      <c r="G27" s="69">
        <v>-4.8860179462151453E-2</v>
      </c>
      <c r="H27" s="69">
        <v>-1.1289057995217038</v>
      </c>
      <c r="I27" s="69">
        <v>0.3721460206096715</v>
      </c>
      <c r="J27" s="69">
        <v>-3.9831688920255674E-2</v>
      </c>
      <c r="K27" s="69">
        <v>-1.9950910509238977</v>
      </c>
      <c r="L27" s="69">
        <v>-2.1152747115507374E-2</v>
      </c>
      <c r="M27" s="69">
        <v>-0.68446999785051155</v>
      </c>
      <c r="N27" s="69">
        <v>0.30537041851473151</v>
      </c>
      <c r="O27" s="69">
        <v>0.58211507928073969</v>
      </c>
      <c r="P27" s="69">
        <v>-0.52734221492327216</v>
      </c>
      <c r="Q27" s="249">
        <v>-3.4293903167995703</v>
      </c>
      <c r="R27" s="91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81"/>
    </row>
    <row r="28" spans="1:36" s="8" customFormat="1" ht="18.75" hidden="1" customHeight="1" x14ac:dyDescent="0.2">
      <c r="A28" s="175">
        <v>41061</v>
      </c>
      <c r="B28" s="69">
        <v>0.49115281676601819</v>
      </c>
      <c r="C28" s="69">
        <v>0.3264720702804641</v>
      </c>
      <c r="D28" s="69">
        <v>0.13255398474201421</v>
      </c>
      <c r="E28" s="69">
        <v>0.4687535586388889</v>
      </c>
      <c r="F28" s="69">
        <v>0.15462664607505117</v>
      </c>
      <c r="G28" s="69">
        <v>-0.18408717508597361</v>
      </c>
      <c r="H28" s="69">
        <v>1.6460176270573101</v>
      </c>
      <c r="I28" s="69">
        <v>0.28790845724178654</v>
      </c>
      <c r="J28" s="69">
        <v>0.27448033770562025</v>
      </c>
      <c r="K28" s="69">
        <v>-2.2711499570960481</v>
      </c>
      <c r="L28" s="69">
        <v>-0.4873340640154204</v>
      </c>
      <c r="M28" s="69">
        <v>-0.66800946430089103</v>
      </c>
      <c r="N28" s="69">
        <v>0.17015695762503105</v>
      </c>
      <c r="O28" s="69">
        <v>0.75656501813400068</v>
      </c>
      <c r="P28" s="69">
        <v>-0.81136364582418719</v>
      </c>
      <c r="Q28" s="249">
        <v>0.28674316794366661</v>
      </c>
      <c r="R28" s="91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81"/>
    </row>
    <row r="29" spans="1:36" s="8" customFormat="1" ht="18.75" hidden="1" customHeight="1" x14ac:dyDescent="0.2">
      <c r="A29" s="175">
        <v>41153</v>
      </c>
      <c r="B29" s="69">
        <v>8.6592171836919057E-2</v>
      </c>
      <c r="C29" s="69">
        <v>0.36353552707501835</v>
      </c>
      <c r="D29" s="69">
        <v>-0.32670440282236052</v>
      </c>
      <c r="E29" s="69">
        <v>-0.22027606847387146</v>
      </c>
      <c r="F29" s="69">
        <v>0.62183859788662044</v>
      </c>
      <c r="G29" s="69">
        <v>3.0911666535168931E-2</v>
      </c>
      <c r="H29" s="69">
        <v>-0.71048943108324125</v>
      </c>
      <c r="I29" s="69">
        <v>0.39007844505803574</v>
      </c>
      <c r="J29" s="69">
        <v>0.15745857543676922</v>
      </c>
      <c r="K29" s="69">
        <v>-1.3202178426013711E-2</v>
      </c>
      <c r="L29" s="69">
        <v>-0.83944878599434702</v>
      </c>
      <c r="M29" s="69">
        <v>0.16837315101153411</v>
      </c>
      <c r="N29" s="69">
        <v>0.16640580321055956</v>
      </c>
      <c r="O29" s="69">
        <v>1.0448225270845302</v>
      </c>
      <c r="P29" s="69">
        <v>-1.0100058943946992</v>
      </c>
      <c r="Q29" s="249">
        <v>-9.011029605937193E-2</v>
      </c>
      <c r="R29" s="91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81"/>
    </row>
    <row r="30" spans="1:36" s="8" customFormat="1" ht="18.75" hidden="1" customHeight="1" x14ac:dyDescent="0.2">
      <c r="A30" s="176">
        <v>41244</v>
      </c>
      <c r="B30" s="69">
        <v>-0.83455873967872429</v>
      </c>
      <c r="C30" s="69">
        <v>6.4395715401943096E-2</v>
      </c>
      <c r="D30" s="69">
        <v>-0.94423277854495014</v>
      </c>
      <c r="E30" s="69">
        <v>-1.0198147253230849</v>
      </c>
      <c r="F30" s="69">
        <v>0.33549770907677284</v>
      </c>
      <c r="G30" s="69">
        <v>-1.2504897343517871</v>
      </c>
      <c r="H30" s="69">
        <v>-0.15604987248356422</v>
      </c>
      <c r="I30" s="69">
        <v>-0.40201214936318069</v>
      </c>
      <c r="J30" s="69">
        <v>0.16392972039134993</v>
      </c>
      <c r="K30" s="69">
        <v>6.3435860253474682E-2</v>
      </c>
      <c r="L30" s="69">
        <v>-0.98880661795020119</v>
      </c>
      <c r="M30" s="69">
        <v>0.24083492361838116</v>
      </c>
      <c r="N30" s="69">
        <v>0.19777242240537141</v>
      </c>
      <c r="O30" s="69">
        <v>0.37791380846578165</v>
      </c>
      <c r="P30" s="69">
        <v>0.12536711712965765</v>
      </c>
      <c r="Q30" s="249">
        <v>-4.0268173409527668</v>
      </c>
      <c r="R30" s="91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81"/>
    </row>
    <row r="31" spans="1:36" s="5" customFormat="1" ht="18.75" hidden="1" customHeight="1" x14ac:dyDescent="0.2">
      <c r="A31" s="176">
        <v>41334</v>
      </c>
      <c r="B31" s="69">
        <v>1.9126795281163553</v>
      </c>
      <c r="C31" s="69">
        <v>-0.39660055956175411</v>
      </c>
      <c r="D31" s="69">
        <v>-3.0749375356614535E-2</v>
      </c>
      <c r="E31" s="69">
        <v>0.81193899049888396</v>
      </c>
      <c r="F31" s="69">
        <v>8.9391810891551043E-2</v>
      </c>
      <c r="G31" s="69">
        <v>-1.43909994293328</v>
      </c>
      <c r="H31" s="69">
        <v>2.2942484619412453</v>
      </c>
      <c r="I31" s="69">
        <v>-0.54564252824598591</v>
      </c>
      <c r="J31" s="69">
        <v>-0.17343295080825369</v>
      </c>
      <c r="K31" s="69">
        <v>2.4966208417286766</v>
      </c>
      <c r="L31" s="69">
        <v>-0.92425774588591425</v>
      </c>
      <c r="M31" s="69">
        <v>-0.2974731750746048</v>
      </c>
      <c r="N31" s="69">
        <v>0.20755819988889276</v>
      </c>
      <c r="O31" s="69">
        <v>-6.8937297184141114E-2</v>
      </c>
      <c r="P31" s="69">
        <v>1.9278766378679477</v>
      </c>
      <c r="Q31" s="249">
        <v>5.8641208958829898</v>
      </c>
      <c r="R31" s="7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62"/>
    </row>
    <row r="32" spans="1:36" s="5" customFormat="1" ht="18.75" hidden="1" customHeight="1" x14ac:dyDescent="0.2">
      <c r="A32" s="175">
        <v>41426</v>
      </c>
      <c r="B32" s="69">
        <v>1.3539251525858713</v>
      </c>
      <c r="C32" s="69">
        <v>-1.084624206383401E-2</v>
      </c>
      <c r="D32" s="69">
        <v>0.11616309850787158</v>
      </c>
      <c r="E32" s="69">
        <v>0.35429419454712424</v>
      </c>
      <c r="F32" s="69">
        <v>-0.94997012356910537</v>
      </c>
      <c r="G32" s="69">
        <v>-0.26593754163041661</v>
      </c>
      <c r="H32" s="69">
        <v>4.9489689315469425E-2</v>
      </c>
      <c r="I32" s="69">
        <v>0.75671908868546944</v>
      </c>
      <c r="J32" s="69">
        <v>-0.33915673175785022</v>
      </c>
      <c r="K32" s="69">
        <v>0.98300536904453439</v>
      </c>
      <c r="L32" s="69">
        <v>-0.74146668291828299</v>
      </c>
      <c r="M32" s="69">
        <v>-0.82208567966857982</v>
      </c>
      <c r="N32" s="69">
        <v>0.17289419165800995</v>
      </c>
      <c r="O32" s="69">
        <v>-0.18780587996948075</v>
      </c>
      <c r="P32" s="69">
        <v>0.23551051908813922</v>
      </c>
      <c r="Q32" s="249">
        <v>0.70473242185494001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</row>
    <row r="33" spans="1:36" s="5" customFormat="1" ht="18.75" hidden="1" customHeight="1" x14ac:dyDescent="0.2">
      <c r="A33" s="175">
        <v>41518</v>
      </c>
      <c r="B33" s="69">
        <v>1.8165107243939607</v>
      </c>
      <c r="C33" s="69">
        <v>-0.28316131750981971</v>
      </c>
      <c r="D33" s="69">
        <v>-6.0176789840957076E-2</v>
      </c>
      <c r="E33" s="69">
        <v>-1.0403926998291564</v>
      </c>
      <c r="F33" s="69">
        <v>-1.0544807622794037</v>
      </c>
      <c r="G33" s="69">
        <v>0.45913746117621962</v>
      </c>
      <c r="H33" s="69">
        <v>-0.41107391172000768</v>
      </c>
      <c r="I33" s="69">
        <v>-5.5943288009653758E-2</v>
      </c>
      <c r="J33" s="69">
        <v>5.4801850512031264E-2</v>
      </c>
      <c r="K33" s="69">
        <v>-0.94428113056501217</v>
      </c>
      <c r="L33" s="69">
        <v>-0.3291289550182297</v>
      </c>
      <c r="M33" s="69">
        <v>-0.64616062338601954</v>
      </c>
      <c r="N33" s="69">
        <v>0.17235154787111448</v>
      </c>
      <c r="O33" s="69">
        <v>-0.27194248511575431</v>
      </c>
      <c r="P33" s="69">
        <v>1.2960330808098448</v>
      </c>
      <c r="Q33" s="249">
        <v>-1.2979072985108289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</row>
    <row r="34" spans="1:36" s="5" customFormat="1" ht="18.75" hidden="1" customHeight="1" x14ac:dyDescent="0.2">
      <c r="A34" s="176">
        <v>41609</v>
      </c>
      <c r="B34" s="69">
        <v>1.5683248233673313</v>
      </c>
      <c r="C34" s="69">
        <v>-0.32109999557290397</v>
      </c>
      <c r="D34" s="69">
        <v>0.95248330000597903</v>
      </c>
      <c r="E34" s="69">
        <v>-1.1929367697285784</v>
      </c>
      <c r="F34" s="69">
        <v>-0.22381027055095434</v>
      </c>
      <c r="G34" s="69">
        <v>1.7938033359424135</v>
      </c>
      <c r="H34" s="69">
        <v>-0.32902968883097383</v>
      </c>
      <c r="I34" s="69">
        <v>0.85032814293389614</v>
      </c>
      <c r="J34" s="69">
        <v>-0.25115382659634766</v>
      </c>
      <c r="K34" s="69">
        <v>3.1289263396671887E-2</v>
      </c>
      <c r="L34" s="69">
        <v>4.1104250070861353E-2</v>
      </c>
      <c r="M34" s="69">
        <v>-1.7814070731555335E-2</v>
      </c>
      <c r="N34" s="69">
        <v>0.17806247211415399</v>
      </c>
      <c r="O34" s="69">
        <v>0.2982493167197518</v>
      </c>
      <c r="P34" s="69">
        <v>-0.61323256179951846</v>
      </c>
      <c r="Q34" s="249">
        <v>2.7645677207402453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</row>
    <row r="35" spans="1:36" s="5" customFormat="1" ht="18.75" hidden="1" customHeight="1" x14ac:dyDescent="0.2">
      <c r="A35" s="175">
        <v>41699</v>
      </c>
      <c r="B35" s="69">
        <v>-1.6027652300761859</v>
      </c>
      <c r="C35" s="69">
        <v>5.4061748381652279E-2</v>
      </c>
      <c r="D35" s="69">
        <v>0.28699926975817824</v>
      </c>
      <c r="E35" s="69">
        <v>-1.1791490839019831</v>
      </c>
      <c r="F35" s="69">
        <v>0.50720074881698574</v>
      </c>
      <c r="G35" s="69">
        <v>1.3728153301584936</v>
      </c>
      <c r="H35" s="69">
        <v>0.36760250590004639</v>
      </c>
      <c r="I35" s="69">
        <v>1.212881615001387</v>
      </c>
      <c r="J35" s="69">
        <v>-4.6479247789844857E-2</v>
      </c>
      <c r="K35" s="69">
        <v>-1.4040901674535067</v>
      </c>
      <c r="L35" s="69">
        <v>9.9878248663613584E-2</v>
      </c>
      <c r="M35" s="69">
        <v>-0.2957092834762064</v>
      </c>
      <c r="N35" s="69">
        <v>8.0307723509594142E-2</v>
      </c>
      <c r="O35" s="69">
        <v>0.33041678025198262</v>
      </c>
      <c r="P35" s="69">
        <v>-2.2369048086548302</v>
      </c>
      <c r="Q35" s="249">
        <v>-2.4529338509106293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</row>
    <row r="36" spans="1:36" s="5" customFormat="1" ht="18.75" hidden="1" customHeight="1" x14ac:dyDescent="0.2">
      <c r="A36" s="176">
        <v>41791</v>
      </c>
      <c r="B36" s="69">
        <v>-2.1275189013995743</v>
      </c>
      <c r="C36" s="69">
        <v>-0.19574384522138666</v>
      </c>
      <c r="D36" s="69">
        <v>0.62721243905858393</v>
      </c>
      <c r="E36" s="69">
        <v>-1.1956010747191494</v>
      </c>
      <c r="F36" s="69">
        <v>0.83056535720234759</v>
      </c>
      <c r="G36" s="69">
        <v>0.3625933613826659</v>
      </c>
      <c r="H36" s="69">
        <v>-1.1893620988136595</v>
      </c>
      <c r="I36" s="69">
        <v>0.37841802661695451</v>
      </c>
      <c r="J36" s="69">
        <v>-0.27294364328300463</v>
      </c>
      <c r="K36" s="69">
        <v>1.3313807710513417</v>
      </c>
      <c r="L36" s="69">
        <v>0.60722718139222143</v>
      </c>
      <c r="M36" s="69">
        <v>0.83110976713722973</v>
      </c>
      <c r="N36" s="69">
        <v>6.8734392092269822E-2</v>
      </c>
      <c r="O36" s="69">
        <v>0.5130610456407324</v>
      </c>
      <c r="P36" s="69">
        <v>0.24033955948354724</v>
      </c>
      <c r="Q36" s="249">
        <v>0.8094723376211167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</row>
    <row r="37" spans="1:36" s="5" customFormat="1" ht="18.75" hidden="1" customHeight="1" x14ac:dyDescent="0.2">
      <c r="A37" s="175">
        <v>41883</v>
      </c>
      <c r="B37" s="69">
        <v>-1.929791479392658</v>
      </c>
      <c r="C37" s="69">
        <v>0.20168362366165457</v>
      </c>
      <c r="D37" s="69">
        <v>0.97715665242770333</v>
      </c>
      <c r="E37" s="69">
        <v>-0.56013134139852572</v>
      </c>
      <c r="F37" s="69">
        <v>1.1963045339786664</v>
      </c>
      <c r="G37" s="69">
        <v>-0.30443914172166847</v>
      </c>
      <c r="H37" s="69">
        <v>3.4968660072392761</v>
      </c>
      <c r="I37" s="69">
        <v>1.5020217381267866</v>
      </c>
      <c r="J37" s="69">
        <v>-0.44865632457295984</v>
      </c>
      <c r="K37" s="69">
        <v>0.26194827170802809</v>
      </c>
      <c r="L37" s="69">
        <v>0.69316029127537626</v>
      </c>
      <c r="M37" s="69">
        <v>2.0032968937203575</v>
      </c>
      <c r="N37" s="69">
        <v>0.22097632881700432</v>
      </c>
      <c r="O37" s="69">
        <v>0.43098675355253913</v>
      </c>
      <c r="P37" s="69">
        <v>-0.6299578248628771</v>
      </c>
      <c r="Q37" s="249">
        <v>7.111424982558705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</row>
    <row r="38" spans="1:36" s="5" customFormat="1" ht="18.75" customHeight="1" x14ac:dyDescent="0.2">
      <c r="A38" s="176">
        <v>41974</v>
      </c>
      <c r="B38" s="69">
        <v>-0.85921401885557502</v>
      </c>
      <c r="C38" s="69">
        <v>0.43897149718668466</v>
      </c>
      <c r="D38" s="69">
        <v>0.59643423508591797</v>
      </c>
      <c r="E38" s="69">
        <v>-0.37584874686061992</v>
      </c>
      <c r="F38" s="69">
        <v>0.31247735048399122</v>
      </c>
      <c r="G38" s="69">
        <v>-1.0584234569115287</v>
      </c>
      <c r="H38" s="69">
        <v>1.2458085264843268</v>
      </c>
      <c r="I38" s="69">
        <v>1.9585046267110917</v>
      </c>
      <c r="J38" s="69">
        <v>0.31509706439156338</v>
      </c>
      <c r="K38" s="69">
        <v>0.60523694059635524</v>
      </c>
      <c r="L38" s="69">
        <v>0.76959825099689161</v>
      </c>
      <c r="M38" s="69">
        <v>2.1085791533273754</v>
      </c>
      <c r="N38" s="69">
        <v>0.48547649647846902</v>
      </c>
      <c r="O38" s="69">
        <v>0.57536611238860347</v>
      </c>
      <c r="P38" s="69">
        <v>-6.6144409766968601E-2</v>
      </c>
      <c r="Q38" s="249">
        <v>7.0519196217365954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</row>
    <row r="39" spans="1:36" s="5" customFormat="1" ht="18.75" customHeight="1" x14ac:dyDescent="0.2">
      <c r="A39" s="175">
        <v>42064</v>
      </c>
      <c r="B39" s="69">
        <v>1.4285744771849625E-2</v>
      </c>
      <c r="C39" s="69">
        <v>0.56036905677959237</v>
      </c>
      <c r="D39" s="69">
        <v>0.3822492563298896</v>
      </c>
      <c r="E39" s="69">
        <v>-0.37274342625273693</v>
      </c>
      <c r="F39" s="69">
        <v>0.21638430101688838</v>
      </c>
      <c r="G39" s="69">
        <v>0.12415283872241056</v>
      </c>
      <c r="H39" s="69">
        <v>0.54719882750378335</v>
      </c>
      <c r="I39" s="69">
        <v>1.2757433381938592</v>
      </c>
      <c r="J39" s="69">
        <v>0.38965650946771457</v>
      </c>
      <c r="K39" s="69">
        <v>3.0195764296733931</v>
      </c>
      <c r="L39" s="69">
        <v>1.0486828977505911</v>
      </c>
      <c r="M39" s="69">
        <v>1.4768935004368837</v>
      </c>
      <c r="N39" s="69">
        <v>0.52845552993735601</v>
      </c>
      <c r="O39" s="69">
        <v>0.66293323634895585</v>
      </c>
      <c r="P39" s="69">
        <v>0.11451082498467148</v>
      </c>
      <c r="Q39" s="249">
        <v>9.9883488656651345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</row>
    <row r="40" spans="1:36" s="5" customFormat="1" ht="18.75" customHeight="1" x14ac:dyDescent="0.2">
      <c r="A40" s="176">
        <v>42156</v>
      </c>
      <c r="B40" s="69">
        <v>0.34489766992679211</v>
      </c>
      <c r="C40" s="69">
        <v>1.3341015322767502</v>
      </c>
      <c r="D40" s="69">
        <v>-0.1653091666845001</v>
      </c>
      <c r="E40" s="69">
        <v>-2.4346546160110851E-3</v>
      </c>
      <c r="F40" s="69">
        <v>-0.9246148627202786</v>
      </c>
      <c r="G40" s="69">
        <v>1.9111729971654103</v>
      </c>
      <c r="H40" s="69">
        <v>1.824527231958782</v>
      </c>
      <c r="I40" s="69">
        <v>0.77664420290219716</v>
      </c>
      <c r="J40" s="69">
        <v>0.58880202837421991</v>
      </c>
      <c r="K40" s="69">
        <v>1.4083989772255125</v>
      </c>
      <c r="L40" s="69">
        <v>0.99571666538265158</v>
      </c>
      <c r="M40" s="69">
        <v>0.92089494943428896</v>
      </c>
      <c r="N40" s="69">
        <v>0.50074315537940006</v>
      </c>
      <c r="O40" s="69">
        <v>0.72999330332028833</v>
      </c>
      <c r="P40" s="69">
        <v>0.42484469939160829</v>
      </c>
      <c r="Q40" s="249">
        <v>10.668378728717109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</row>
    <row r="41" spans="1:36" s="8" customFormat="1" ht="18.75" customHeight="1" x14ac:dyDescent="0.2">
      <c r="A41" s="175">
        <v>42248</v>
      </c>
      <c r="B41" s="69">
        <v>0.28847737995416389</v>
      </c>
      <c r="C41" s="69">
        <v>1.9192697928918427</v>
      </c>
      <c r="D41" s="69">
        <v>0.16934811654223972</v>
      </c>
      <c r="E41" s="69">
        <v>0.38436682409066275</v>
      </c>
      <c r="F41" s="69">
        <v>1.0985214576912068</v>
      </c>
      <c r="G41" s="69">
        <v>3.0598271516132631</v>
      </c>
      <c r="H41" s="69">
        <v>0.37221760033912804</v>
      </c>
      <c r="I41" s="69">
        <v>4.3843119753008822E-2</v>
      </c>
      <c r="J41" s="69">
        <v>1.2786746457913172</v>
      </c>
      <c r="K41" s="69">
        <v>1.8322374139250128</v>
      </c>
      <c r="L41" s="69">
        <v>0.58871355264677305</v>
      </c>
      <c r="M41" s="69">
        <v>0.29784203650820851</v>
      </c>
      <c r="N41" s="69">
        <v>0.14173480583093614</v>
      </c>
      <c r="O41" s="69">
        <v>0.87012920460515486</v>
      </c>
      <c r="P41" s="69">
        <v>-0.18418551013045603</v>
      </c>
      <c r="Q41" s="249">
        <v>12.161017592052479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</row>
    <row r="42" spans="1:36" s="8" customFormat="1" ht="18.75" customHeight="1" x14ac:dyDescent="0.2">
      <c r="A42" s="175">
        <v>42339</v>
      </c>
      <c r="B42" s="69">
        <v>-0.11587749826765847</v>
      </c>
      <c r="C42" s="69">
        <v>0.55178829678984675</v>
      </c>
      <c r="D42" s="69">
        <v>0.18223885258543582</v>
      </c>
      <c r="E42" s="69">
        <v>0.19080491851014134</v>
      </c>
      <c r="F42" s="69">
        <v>-0.28799333622148188</v>
      </c>
      <c r="G42" s="69">
        <v>1.4848616487630864</v>
      </c>
      <c r="H42" s="69">
        <v>4.7946934049802437</v>
      </c>
      <c r="I42" s="69">
        <v>-0.58493789809204799</v>
      </c>
      <c r="J42" s="69">
        <v>0.20544941860138136</v>
      </c>
      <c r="K42" s="69">
        <v>1.2012284372968074</v>
      </c>
      <c r="L42" s="69">
        <v>0.76470209232494213</v>
      </c>
      <c r="M42" s="69">
        <v>-1.6038050417895789E-2</v>
      </c>
      <c r="N42" s="69">
        <v>-4.4013413262957643E-2</v>
      </c>
      <c r="O42" s="69">
        <v>0.83641207368857728</v>
      </c>
      <c r="P42" s="69">
        <v>0.70025054152665944</v>
      </c>
      <c r="Q42" s="249">
        <v>9.8635694888050551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</row>
    <row r="43" spans="1:36" s="8" customFormat="1" ht="18.75" customHeight="1" x14ac:dyDescent="0.2">
      <c r="A43" s="176">
        <v>42430</v>
      </c>
      <c r="B43" s="69">
        <v>0.26299810615688851</v>
      </c>
      <c r="C43" s="69">
        <v>1.039085501828827</v>
      </c>
      <c r="D43" s="69">
        <v>0.36631404248476213</v>
      </c>
      <c r="E43" s="69">
        <v>0.32567859695105095</v>
      </c>
      <c r="F43" s="69">
        <v>-0.10174476155972209</v>
      </c>
      <c r="G43" s="69">
        <v>0.11526854192171911</v>
      </c>
      <c r="H43" s="69">
        <v>4.0684594058184453</v>
      </c>
      <c r="I43" s="69">
        <v>-6.674076489415981E-2</v>
      </c>
      <c r="J43" s="69">
        <v>0.40168617470224871</v>
      </c>
      <c r="K43" s="69">
        <v>1.5965801638734247</v>
      </c>
      <c r="L43" s="69">
        <v>0.53256108893502896</v>
      </c>
      <c r="M43" s="69">
        <v>8.4733373428650352E-2</v>
      </c>
      <c r="N43" s="69">
        <v>2.8758104334433626E-2</v>
      </c>
      <c r="O43" s="69">
        <v>0.85806313253270139</v>
      </c>
      <c r="P43" s="69">
        <v>0.4974580666387009</v>
      </c>
      <c r="Q43" s="249">
        <v>10.009158773152961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</row>
    <row r="44" spans="1:36" s="8" customFormat="1" ht="18.75" customHeight="1" x14ac:dyDescent="0.2">
      <c r="A44" s="176">
        <v>42522</v>
      </c>
      <c r="B44" s="69">
        <v>0.9760014649426294</v>
      </c>
      <c r="C44" s="69">
        <v>0.14264318883846497</v>
      </c>
      <c r="D44" s="69">
        <v>0.41899367075465044</v>
      </c>
      <c r="E44" s="69">
        <v>0.13335092760806405</v>
      </c>
      <c r="F44" s="69">
        <v>0.97033154606447247</v>
      </c>
      <c r="G44" s="69">
        <v>-0.6318527516282143</v>
      </c>
      <c r="H44" s="69">
        <v>1.8515526993444147</v>
      </c>
      <c r="I44" s="69">
        <v>0.20778113814873553</v>
      </c>
      <c r="J44" s="69">
        <v>0.31632459617840036</v>
      </c>
      <c r="K44" s="69">
        <v>0.59687426033463042</v>
      </c>
      <c r="L44" s="69">
        <v>0.46155069771353541</v>
      </c>
      <c r="M44" s="69">
        <v>1.5624058268902435E-2</v>
      </c>
      <c r="N44" s="69">
        <v>8.1083862665984066E-2</v>
      </c>
      <c r="O44" s="69">
        <v>0.31661367664989798</v>
      </c>
      <c r="P44" s="69">
        <v>-0.45440290540239114</v>
      </c>
      <c r="Q44" s="249">
        <v>5.4024701304821852</v>
      </c>
      <c r="R44" s="9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</row>
    <row r="45" spans="1:36" s="8" customFormat="1" ht="18.75" customHeight="1" x14ac:dyDescent="0.2">
      <c r="A45" s="175">
        <v>42614</v>
      </c>
      <c r="B45" s="69">
        <v>1.6024232485054697</v>
      </c>
      <c r="C45" s="69">
        <v>0.1008347071560444</v>
      </c>
      <c r="D45" s="69">
        <v>-0.22681730928924199</v>
      </c>
      <c r="E45" s="69">
        <v>9.64920624092174E-2</v>
      </c>
      <c r="F45" s="69">
        <v>-0.74547414831594039</v>
      </c>
      <c r="G45" s="69">
        <v>-1.1358632663353789</v>
      </c>
      <c r="H45" s="69">
        <v>2.2025777662568053</v>
      </c>
      <c r="I45" s="69">
        <v>-0.15378344732425067</v>
      </c>
      <c r="J45" s="69">
        <v>-0.48875114093169864</v>
      </c>
      <c r="K45" s="69">
        <v>2.8401329990711571E-2</v>
      </c>
      <c r="L45" s="69">
        <v>0.41160428540364852</v>
      </c>
      <c r="M45" s="69">
        <v>-0.13761339698787201</v>
      </c>
      <c r="N45" s="69">
        <v>9.4087272848630887E-2</v>
      </c>
      <c r="O45" s="69">
        <v>0.2519307817446666</v>
      </c>
      <c r="P45" s="69">
        <v>0.29690391485998902</v>
      </c>
      <c r="Q45" s="249">
        <v>2.1969526599907692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</row>
    <row r="46" spans="1:36" s="8" customFormat="1" ht="18.75" customHeight="1" x14ac:dyDescent="0.3">
      <c r="A46" s="176">
        <v>42705</v>
      </c>
      <c r="B46" s="69">
        <v>1.7911818596739097</v>
      </c>
      <c r="C46" s="69">
        <v>0.55502024030469321</v>
      </c>
      <c r="D46" s="69">
        <v>0.23605715248385756</v>
      </c>
      <c r="E46" s="69">
        <v>4.0809909924103577E-2</v>
      </c>
      <c r="F46" s="69">
        <v>0.30143292849450903</v>
      </c>
      <c r="G46" s="69">
        <v>-0.98024251406145491</v>
      </c>
      <c r="H46" s="69">
        <v>-3.4845383468968621E-3</v>
      </c>
      <c r="I46" s="69">
        <v>-0.4230383704525128</v>
      </c>
      <c r="J46" s="69">
        <v>8.4723579798481261E-2</v>
      </c>
      <c r="K46" s="69">
        <v>-0.27846137627387074</v>
      </c>
      <c r="L46" s="69">
        <v>0.67926286688153215</v>
      </c>
      <c r="M46" s="69">
        <v>-0.42975781555372083</v>
      </c>
      <c r="N46" s="69">
        <v>-8.0755032596003709E-2</v>
      </c>
      <c r="O46" s="69">
        <v>0.43112834497925789</v>
      </c>
      <c r="P46" s="69">
        <v>-0.68035895971334903</v>
      </c>
      <c r="Q46" s="249">
        <v>1.2435182755425354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</row>
    <row r="47" spans="1:36" s="5" customFormat="1" ht="18.75" customHeight="1" x14ac:dyDescent="0.3">
      <c r="A47" s="175">
        <v>42795</v>
      </c>
      <c r="B47" s="69">
        <v>1.4646770876939301</v>
      </c>
      <c r="C47" s="69">
        <v>-0.49400424311665392</v>
      </c>
      <c r="D47" s="69">
        <v>0.10211120207442653</v>
      </c>
      <c r="E47" s="69">
        <v>0.12547560170315003</v>
      </c>
      <c r="F47" s="69">
        <v>0.20024534083913964</v>
      </c>
      <c r="G47" s="69">
        <v>-0.95192805620803234</v>
      </c>
      <c r="H47" s="69">
        <v>0.85531733863268611</v>
      </c>
      <c r="I47" s="69">
        <v>-0.15497326069835449</v>
      </c>
      <c r="J47" s="69">
        <v>-3.7657310057351512E-2</v>
      </c>
      <c r="K47" s="69">
        <v>-1.4524139601646087</v>
      </c>
      <c r="L47" s="69">
        <v>0.22817145506441358</v>
      </c>
      <c r="M47" s="69">
        <v>0.47764682912183837</v>
      </c>
      <c r="N47" s="69">
        <v>-9.9779607088937947E-2</v>
      </c>
      <c r="O47" s="69">
        <v>0.14704473353681641</v>
      </c>
      <c r="P47" s="69">
        <v>-0.51305018123153889</v>
      </c>
      <c r="Q47" s="249">
        <v>-0.10311702989907878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62"/>
    </row>
    <row r="48" spans="1:36" s="5" customFormat="1" ht="18.75" customHeight="1" x14ac:dyDescent="0.3">
      <c r="A48" s="176">
        <v>42887</v>
      </c>
      <c r="B48" s="69">
        <v>0.96885892593658585</v>
      </c>
      <c r="C48" s="69">
        <v>6.0406078006737127E-2</v>
      </c>
      <c r="D48" s="69">
        <v>-0.47167101307532888</v>
      </c>
      <c r="E48" s="69">
        <v>0.21116932926835977</v>
      </c>
      <c r="F48" s="69">
        <v>0.91092082159336829</v>
      </c>
      <c r="G48" s="69">
        <v>-0.93262322332794223</v>
      </c>
      <c r="H48" s="69">
        <v>1.2032706891213041</v>
      </c>
      <c r="I48" s="69">
        <v>-0.84532462539680953</v>
      </c>
      <c r="J48" s="69">
        <v>0.19914944634767878</v>
      </c>
      <c r="K48" s="69">
        <v>-0.65143652205978431</v>
      </c>
      <c r="L48" s="69">
        <v>0.17396033232351055</v>
      </c>
      <c r="M48" s="69">
        <v>-7.6333074803511994E-2</v>
      </c>
      <c r="N48" s="69">
        <v>-3.4325727355871964E-2</v>
      </c>
      <c r="O48" s="69">
        <v>8.3644988405808765E-2</v>
      </c>
      <c r="P48" s="69">
        <v>-0.31925860751929297</v>
      </c>
      <c r="Q48" s="249">
        <v>0.48040781746479999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</row>
    <row r="49" spans="1:36" s="5" customFormat="1" ht="18.75" customHeight="1" x14ac:dyDescent="0.3">
      <c r="A49" s="175">
        <v>42979</v>
      </c>
      <c r="B49" s="69">
        <v>-6.3336571291410992E-3</v>
      </c>
      <c r="C49" s="69">
        <v>-0.3838354100783074</v>
      </c>
      <c r="D49" s="69">
        <v>-0.17265138005735364</v>
      </c>
      <c r="E49" s="69">
        <v>-0.75010153083685305</v>
      </c>
      <c r="F49" s="69">
        <v>-0.7189859376305141</v>
      </c>
      <c r="G49" s="69">
        <v>-0.80366657238722061</v>
      </c>
      <c r="H49" s="69">
        <v>-0.13920343684722231</v>
      </c>
      <c r="I49" s="69">
        <v>-0.3324241376889468</v>
      </c>
      <c r="J49" s="69">
        <v>0.50008958125499192</v>
      </c>
      <c r="K49" s="69">
        <v>1.5252723490308955</v>
      </c>
      <c r="L49" s="69">
        <v>0.2573992036569987</v>
      </c>
      <c r="M49" s="69">
        <v>0.2043845498175407</v>
      </c>
      <c r="N49" s="69">
        <v>0.14532731806714536</v>
      </c>
      <c r="O49" s="69">
        <v>-0.28383667667980605</v>
      </c>
      <c r="P49" s="69">
        <v>-0.3221079858153641</v>
      </c>
      <c r="Q49" s="249">
        <v>-1.2806737233231598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</row>
    <row r="50" spans="1:36" s="5" customFormat="1" ht="18.75" customHeight="1" x14ac:dyDescent="0.2">
      <c r="A50" s="176">
        <v>43070</v>
      </c>
      <c r="B50" s="69">
        <v>-0.39549398217998133</v>
      </c>
      <c r="C50" s="69">
        <v>-0.30406984049943325</v>
      </c>
      <c r="D50" s="69">
        <v>-0.38849369673060247</v>
      </c>
      <c r="E50" s="69">
        <v>-1.6621154982668092</v>
      </c>
      <c r="F50" s="69">
        <v>0.49947662526488973</v>
      </c>
      <c r="G50" s="69">
        <v>0.34618290322693557</v>
      </c>
      <c r="H50" s="69">
        <v>0.97162033387946956</v>
      </c>
      <c r="I50" s="69">
        <v>-0.34826949173462729</v>
      </c>
      <c r="J50" s="69">
        <v>1.8807656003686685E-2</v>
      </c>
      <c r="K50" s="69">
        <v>2.7377837368097305E-2</v>
      </c>
      <c r="L50" s="69">
        <v>0.79625726882647685</v>
      </c>
      <c r="M50" s="69">
        <v>0.56765426816722164</v>
      </c>
      <c r="N50" s="69">
        <v>0.30477358831736018</v>
      </c>
      <c r="O50" s="69">
        <v>-4.5960170296293956E-2</v>
      </c>
      <c r="P50" s="69">
        <v>0.32797337417109912</v>
      </c>
      <c r="Q50" s="249">
        <v>0.71572117551748038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</row>
    <row r="51" spans="1:36" s="5" customFormat="1" ht="18.75" customHeight="1" x14ac:dyDescent="0.2">
      <c r="A51" s="175">
        <v>43160</v>
      </c>
      <c r="B51" s="69">
        <v>-0.22658827998755993</v>
      </c>
      <c r="C51" s="69">
        <v>-0.32584054062686507</v>
      </c>
      <c r="D51" s="69">
        <v>-0.40278324054938092</v>
      </c>
      <c r="E51" s="69">
        <v>-1.5434755387537151</v>
      </c>
      <c r="F51" s="69">
        <v>4.2827043800745146E-2</v>
      </c>
      <c r="G51" s="69">
        <v>0.53592778436982358</v>
      </c>
      <c r="H51" s="69">
        <v>2.0027150821778528</v>
      </c>
      <c r="I51" s="69">
        <v>-1.2693308135974399</v>
      </c>
      <c r="J51" s="69">
        <v>-0.18844228629462306</v>
      </c>
      <c r="K51" s="69">
        <v>-0.59235755672490809</v>
      </c>
      <c r="L51" s="69">
        <v>1.4971384754396355</v>
      </c>
      <c r="M51" s="69">
        <v>0.61878919995681125</v>
      </c>
      <c r="N51" s="69">
        <v>0.18776843885927536</v>
      </c>
      <c r="O51" s="69">
        <v>-0.32735720803600277</v>
      </c>
      <c r="P51" s="69">
        <v>0.21417070061354454</v>
      </c>
      <c r="Q51" s="249">
        <v>0.2231612606472107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</row>
    <row r="52" spans="1:36" s="5" customFormat="1" ht="18.75" customHeight="1" x14ac:dyDescent="0.2">
      <c r="A52" s="176">
        <v>43252</v>
      </c>
      <c r="B52" s="69">
        <v>-1.2560719854394828</v>
      </c>
      <c r="C52" s="69">
        <v>-0.13643888612915164</v>
      </c>
      <c r="D52" s="69">
        <v>-0.19706029079011661</v>
      </c>
      <c r="E52" s="69">
        <v>-1.9590227258154576</v>
      </c>
      <c r="F52" s="69">
        <v>-1.0534863164287462</v>
      </c>
      <c r="G52" s="69">
        <v>1.2509837149834664</v>
      </c>
      <c r="H52" s="69">
        <v>1.2715477530123076</v>
      </c>
      <c r="I52" s="69">
        <v>0.18984152129289833</v>
      </c>
      <c r="J52" s="69">
        <v>-0.15662354978910431</v>
      </c>
      <c r="K52" s="69">
        <v>-0.59108794702347678</v>
      </c>
      <c r="L52" s="69">
        <v>1.3192044988799574</v>
      </c>
      <c r="M52" s="69">
        <v>0.84013252531274663</v>
      </c>
      <c r="N52" s="69">
        <v>0.10852520344201701</v>
      </c>
      <c r="O52" s="69">
        <v>-8.3754578825293677E-2</v>
      </c>
      <c r="P52" s="69">
        <v>0.13628381706209355</v>
      </c>
      <c r="Q52" s="249">
        <v>-0.31702724625532264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</row>
    <row r="53" spans="1:36" s="5" customFormat="1" ht="18.75" customHeight="1" x14ac:dyDescent="0.2">
      <c r="A53" s="175">
        <v>43344</v>
      </c>
      <c r="B53" s="69">
        <v>-0.35455083637767848</v>
      </c>
      <c r="C53" s="69">
        <v>-0.94054906274325956</v>
      </c>
      <c r="D53" s="69">
        <v>5.7281217230477501E-2</v>
      </c>
      <c r="E53" s="69">
        <v>-1.4464143189236509</v>
      </c>
      <c r="F53" s="69">
        <v>0.38961574072576843</v>
      </c>
      <c r="G53" s="69">
        <v>-0.3954965615969866</v>
      </c>
      <c r="H53" s="69">
        <v>4.5065435789896791</v>
      </c>
      <c r="I53" s="69">
        <v>-0.39783524728079872</v>
      </c>
      <c r="J53" s="69">
        <v>-0.16945637691781479</v>
      </c>
      <c r="K53" s="69">
        <v>-0.12794753169574377</v>
      </c>
      <c r="L53" s="69">
        <v>1.131656087086115</v>
      </c>
      <c r="M53" s="69">
        <v>-0.66129734696533238</v>
      </c>
      <c r="N53" s="69">
        <v>6.0821528223676154E-2</v>
      </c>
      <c r="O53" s="69">
        <v>0.3719735508463643</v>
      </c>
      <c r="P53" s="69">
        <v>-0.31847371413413139</v>
      </c>
      <c r="Q53" s="249">
        <v>1.7058707064666951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</row>
    <row r="54" spans="1:36" s="5" customFormat="1" ht="18.75" customHeight="1" thickBot="1" x14ac:dyDescent="0.25">
      <c r="A54" s="177">
        <v>43435</v>
      </c>
      <c r="B54" s="184">
        <v>1.1715900975874831</v>
      </c>
      <c r="C54" s="184">
        <v>-0.38851867542489643</v>
      </c>
      <c r="D54" s="184">
        <v>2.965938049101598E-2</v>
      </c>
      <c r="E54" s="184">
        <v>-0.37119773144182727</v>
      </c>
      <c r="F54" s="184">
        <v>6.2331287732412886E-2</v>
      </c>
      <c r="G54" s="184">
        <v>1.1307747297383399</v>
      </c>
      <c r="H54" s="184">
        <v>4.2235832574577215</v>
      </c>
      <c r="I54" s="184">
        <v>0.2999652677616777</v>
      </c>
      <c r="J54" s="184">
        <v>0.37566022040969482</v>
      </c>
      <c r="K54" s="184">
        <v>1.2053587486326667</v>
      </c>
      <c r="L54" s="184">
        <v>0.54141750699697189</v>
      </c>
      <c r="M54" s="184">
        <v>-2.133542348172645E-2</v>
      </c>
      <c r="N54" s="184">
        <v>0.13387554632686402</v>
      </c>
      <c r="O54" s="184">
        <v>0.12812136933473856</v>
      </c>
      <c r="P54" s="184">
        <v>-0.65644750037370847</v>
      </c>
      <c r="Q54" s="250">
        <v>7.8648380817474406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</row>
    <row r="55" spans="1:36" ht="18.75" customHeight="1" x14ac:dyDescent="0.25">
      <c r="A55" s="329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1"/>
      <c r="R55" s="11"/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6" ht="18.75" customHeight="1" thickBot="1" x14ac:dyDescent="0.3">
      <c r="A56" s="332" t="s">
        <v>64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4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36" x14ac:dyDescent="0.25"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36" x14ac:dyDescent="0.25"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1"/>
    </row>
    <row r="59" spans="1:36" x14ac:dyDescent="0.25">
      <c r="A59" s="1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11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70"/>
      <c r="AJ59" s="82"/>
    </row>
    <row r="60" spans="1:36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1"/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3"/>
    </row>
    <row r="61" spans="1:36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36"/>
      <c r="R61" s="11"/>
      <c r="S61" s="95"/>
      <c r="T61" s="49"/>
      <c r="U61" s="49"/>
      <c r="V61" s="49"/>
      <c r="W61" s="49"/>
      <c r="X61" s="49"/>
      <c r="Y61" s="6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55"/>
    </row>
    <row r="62" spans="1:36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7"/>
      <c r="R62" s="11"/>
    </row>
    <row r="63" spans="1:36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11"/>
      <c r="R63" s="11"/>
    </row>
    <row r="64" spans="1:36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55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55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55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55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55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5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5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55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55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55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55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55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55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55"/>
      <c r="R77" s="11"/>
    </row>
    <row r="78" spans="1:18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55"/>
      <c r="R78" s="11"/>
    </row>
    <row r="79" spans="1:18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55"/>
      <c r="R79" s="11"/>
    </row>
    <row r="80" spans="1:18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5"/>
      <c r="R80" s="11"/>
    </row>
    <row r="81" spans="1:18" x14ac:dyDescent="0.25">
      <c r="A81" s="7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5"/>
      <c r="R81" s="11"/>
    </row>
    <row r="82" spans="1:18" x14ac:dyDescent="0.25">
      <c r="A82" s="7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55"/>
      <c r="R82" s="11"/>
    </row>
    <row r="83" spans="1:18" x14ac:dyDescent="0.25">
      <c r="A83" s="7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55"/>
      <c r="R83" s="11"/>
    </row>
    <row r="84" spans="1:18" x14ac:dyDescent="0.25">
      <c r="A84" s="7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55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11"/>
      <c r="R85" s="11"/>
    </row>
    <row r="86" spans="1:18" x14ac:dyDescent="0.25">
      <c r="A86" s="5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11"/>
      <c r="R86" s="11"/>
    </row>
    <row r="87" spans="1:18" x14ac:dyDescent="0.25">
      <c r="A87" s="56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11"/>
      <c r="R87" s="11"/>
    </row>
    <row r="88" spans="1:18" x14ac:dyDescent="0.25">
      <c r="A88" s="5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1"/>
      <c r="R88" s="11"/>
    </row>
    <row r="89" spans="1:18" x14ac:dyDescent="0.25">
      <c r="A89" s="5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11"/>
      <c r="R89" s="11"/>
    </row>
    <row r="90" spans="1:18" x14ac:dyDescent="0.25">
      <c r="A90" s="5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11"/>
      <c r="R90" s="11"/>
    </row>
    <row r="91" spans="1:18" x14ac:dyDescent="0.25">
      <c r="A91" s="5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11"/>
      <c r="R91" s="11"/>
    </row>
    <row r="92" spans="1:18" x14ac:dyDescent="0.25">
      <c r="A92" s="5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11"/>
      <c r="R92" s="11"/>
    </row>
    <row r="93" spans="1:18" x14ac:dyDescent="0.25">
      <c r="A93" s="5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3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3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3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1:16" x14ac:dyDescent="0.25">
      <c r="A97" s="3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3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37"/>
      <c r="B99" s="45"/>
      <c r="C99" s="46"/>
      <c r="D99" s="45"/>
      <c r="E99" s="45"/>
      <c r="F99" s="45"/>
      <c r="G99" s="45"/>
      <c r="H99" s="46"/>
      <c r="I99" s="46"/>
      <c r="J99" s="45"/>
      <c r="K99" s="45"/>
      <c r="L99" s="45"/>
      <c r="M99" s="45"/>
      <c r="N99" s="45"/>
      <c r="O99" s="45"/>
      <c r="P99" s="45"/>
    </row>
    <row r="100" spans="1:16" x14ac:dyDescent="0.25">
      <c r="A100" s="37"/>
      <c r="B100" s="45"/>
      <c r="C100" s="46"/>
      <c r="D100" s="45"/>
      <c r="E100" s="45"/>
      <c r="F100" s="45"/>
      <c r="G100" s="45"/>
      <c r="H100" s="45"/>
      <c r="I100" s="46"/>
      <c r="J100" s="45"/>
      <c r="K100" s="45"/>
      <c r="L100" s="45"/>
      <c r="M100" s="45"/>
      <c r="N100" s="45"/>
      <c r="O100" s="45"/>
      <c r="P100" s="46"/>
    </row>
    <row r="101" spans="1:16" x14ac:dyDescent="0.25">
      <c r="A101" s="37"/>
      <c r="B101" s="45"/>
      <c r="C101" s="46"/>
      <c r="D101" s="45"/>
      <c r="E101" s="45"/>
      <c r="F101" s="45"/>
      <c r="G101" s="45"/>
      <c r="H101" s="45"/>
      <c r="I101" s="46"/>
      <c r="J101" s="45"/>
      <c r="K101" s="45"/>
      <c r="L101" s="45"/>
      <c r="M101" s="45"/>
      <c r="N101" s="45"/>
      <c r="O101" s="45"/>
      <c r="P101" s="46"/>
    </row>
    <row r="102" spans="1:16" x14ac:dyDescent="0.25">
      <c r="A102" s="37"/>
      <c r="B102" s="45"/>
      <c r="C102" s="46"/>
      <c r="D102" s="46"/>
      <c r="E102" s="46"/>
      <c r="F102" s="45"/>
      <c r="G102" s="46"/>
      <c r="H102" s="46"/>
      <c r="I102" s="45"/>
      <c r="J102" s="46"/>
      <c r="K102" s="46"/>
      <c r="L102" s="45"/>
      <c r="M102" s="45"/>
      <c r="N102" s="45"/>
      <c r="O102" s="45"/>
      <c r="P102" s="46"/>
    </row>
    <row r="103" spans="1:16" x14ac:dyDescent="0.25">
      <c r="A103" s="37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x14ac:dyDescent="0.25">
      <c r="A104" s="37"/>
    </row>
    <row r="105" spans="1:16" x14ac:dyDescent="0.25">
      <c r="A105" s="37"/>
    </row>
  </sheetData>
  <mergeCells count="4">
    <mergeCell ref="A3:P3"/>
    <mergeCell ref="A14:P14"/>
    <mergeCell ref="A55:Q55"/>
    <mergeCell ref="A56:Q56"/>
  </mergeCells>
  <pageMargins left="0" right="0" top="0.5" bottom="0.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52"/>
  <sheetViews>
    <sheetView view="pageBreakPreview" topLeftCell="E1" zoomScale="98" zoomScaleNormal="110" zoomScaleSheetLayoutView="98" workbookViewId="0">
      <selection activeCell="J41" sqref="J4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3" t="s">
        <v>47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7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52</v>
      </c>
      <c r="K2" s="26" t="s">
        <v>42</v>
      </c>
      <c r="L2" s="26" t="s">
        <v>45</v>
      </c>
      <c r="M2" s="26" t="s">
        <v>44</v>
      </c>
      <c r="N2" s="26" t="s">
        <v>85</v>
      </c>
      <c r="O2" s="26" t="s">
        <v>79</v>
      </c>
      <c r="P2" s="26" t="s">
        <v>86</v>
      </c>
      <c r="Q2" s="24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9" t="s">
        <v>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54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11"/>
    </row>
    <row r="4" spans="1:37" s="5" customFormat="1" ht="18.75" hidden="1" customHeight="1" x14ac:dyDescent="0.2">
      <c r="A4" s="139">
        <v>2009</v>
      </c>
      <c r="B4" s="48">
        <v>-0.3975439155823744</v>
      </c>
      <c r="C4" s="48">
        <v>0.17597651796623615</v>
      </c>
      <c r="D4" s="48">
        <v>-0.2070119051737985</v>
      </c>
      <c r="E4" s="48">
        <v>-4.2601714779120865</v>
      </c>
      <c r="F4" s="48">
        <v>6.0936347489896528E-2</v>
      </c>
      <c r="G4" s="48">
        <v>-1.7539154312369261</v>
      </c>
      <c r="H4" s="48">
        <v>-0.2061490282582677</v>
      </c>
      <c r="I4" s="48">
        <v>-0.3348988403680952</v>
      </c>
      <c r="J4" s="48">
        <v>-0.37742301777275911</v>
      </c>
      <c r="K4" s="48">
        <v>1.3836548696406359</v>
      </c>
      <c r="L4" s="48">
        <v>1.0608413619345392</v>
      </c>
      <c r="M4" s="48">
        <v>-0.48093702044016123</v>
      </c>
      <c r="N4" s="48">
        <v>7.0184757986211613E-2</v>
      </c>
      <c r="O4" s="48">
        <v>1.0570834387340844</v>
      </c>
      <c r="P4" s="48">
        <v>0.45860765890907584</v>
      </c>
      <c r="Q4" s="249">
        <v>-3.7507656840837948</v>
      </c>
      <c r="R4" s="86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3"/>
      <c r="AG4" s="73"/>
      <c r="AH4" s="73"/>
      <c r="AI4" s="73"/>
      <c r="AJ4" s="74"/>
      <c r="AK4" s="19"/>
    </row>
    <row r="5" spans="1:37" s="5" customFormat="1" ht="18.75" hidden="1" customHeight="1" x14ac:dyDescent="0.2">
      <c r="A5" s="139">
        <v>2010</v>
      </c>
      <c r="B5" s="48">
        <v>-0.98879938831836156</v>
      </c>
      <c r="C5" s="48">
        <v>-5.5247885923940893E-2</v>
      </c>
      <c r="D5" s="48">
        <v>-0.13375284477182409</v>
      </c>
      <c r="E5" s="48">
        <v>0.37346996642473629</v>
      </c>
      <c r="F5" s="48">
        <v>-4.0713458702953766E-2</v>
      </c>
      <c r="G5" s="48">
        <v>1.137435693873514</v>
      </c>
      <c r="H5" s="48">
        <v>0.70453779921051063</v>
      </c>
      <c r="I5" s="48">
        <v>-0.26048546175526471</v>
      </c>
      <c r="J5" s="48">
        <v>-9.8607764319863844E-2</v>
      </c>
      <c r="K5" s="48">
        <v>0.29861565097171378</v>
      </c>
      <c r="L5" s="48">
        <v>9.8049633294713792E-2</v>
      </c>
      <c r="M5" s="48">
        <v>-0.2379796277463315</v>
      </c>
      <c r="N5" s="48">
        <v>7.3404894799860357E-2</v>
      </c>
      <c r="O5" s="48">
        <v>0.63865585411724324</v>
      </c>
      <c r="P5" s="48">
        <v>0.90183916885577176</v>
      </c>
      <c r="Q5" s="249">
        <v>2.4104222300095324</v>
      </c>
      <c r="R5" s="86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3"/>
      <c r="AG5" s="73"/>
      <c r="AH5" s="73"/>
      <c r="AI5" s="62"/>
      <c r="AJ5" s="74"/>
      <c r="AK5" s="19"/>
    </row>
    <row r="6" spans="1:37" s="5" customFormat="1" ht="18.75" hidden="1" customHeight="1" x14ac:dyDescent="0.2">
      <c r="A6" s="139">
        <v>2011</v>
      </c>
      <c r="B6" s="48">
        <v>-0.2087869492615988</v>
      </c>
      <c r="C6" s="48">
        <v>-0.22038966068186355</v>
      </c>
      <c r="D6" s="48">
        <v>-0.32493427872418762</v>
      </c>
      <c r="E6" s="48">
        <v>0.37285042236626359</v>
      </c>
      <c r="F6" s="48">
        <v>0.38364145780567882</v>
      </c>
      <c r="G6" s="48">
        <v>0.34703658580895036</v>
      </c>
      <c r="H6" s="48">
        <v>0.72707765045708872</v>
      </c>
      <c r="I6" s="48">
        <v>-0.28640621735346594</v>
      </c>
      <c r="J6" s="48">
        <v>6.4062786025003329E-2</v>
      </c>
      <c r="K6" s="48">
        <v>-1.1013702796349463</v>
      </c>
      <c r="L6" s="48">
        <v>0.49655161071529275</v>
      </c>
      <c r="M6" s="48">
        <v>-0.44898020731768951</v>
      </c>
      <c r="N6" s="48">
        <v>7.2147234925343778E-2</v>
      </c>
      <c r="O6" s="48">
        <v>-5.421270468580882E-2</v>
      </c>
      <c r="P6" s="48">
        <v>0.48311825839684985</v>
      </c>
      <c r="Q6" s="249">
        <v>0.3014057088409211</v>
      </c>
      <c r="R6" s="86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3"/>
      <c r="AG6" s="73"/>
      <c r="AH6" s="73"/>
      <c r="AI6" s="73"/>
      <c r="AJ6" s="74"/>
      <c r="AK6" s="19"/>
    </row>
    <row r="7" spans="1:37" s="5" customFormat="1" ht="18.75" hidden="1" customHeight="1" x14ac:dyDescent="0.2">
      <c r="A7" s="139">
        <v>2012</v>
      </c>
      <c r="B7" s="48">
        <v>-0.64345174601161448</v>
      </c>
      <c r="C7" s="48">
        <v>0.2167757479534009</v>
      </c>
      <c r="D7" s="48">
        <v>-0.29536528883945695</v>
      </c>
      <c r="E7" s="48">
        <v>-0.51630857803972685</v>
      </c>
      <c r="F7" s="48">
        <v>0.2676039584515929</v>
      </c>
      <c r="G7" s="48">
        <v>-0.50468237118413206</v>
      </c>
      <c r="H7" s="48">
        <v>-0.95558702590330036</v>
      </c>
      <c r="I7" s="48">
        <v>9.8116658083473376E-2</v>
      </c>
      <c r="J7" s="48">
        <v>7.1647882251820644E-2</v>
      </c>
      <c r="K7" s="48">
        <v>-1.0441150204747545</v>
      </c>
      <c r="L7" s="48">
        <v>-0.52164899316029634</v>
      </c>
      <c r="M7" s="48">
        <v>-0.15030433629703613</v>
      </c>
      <c r="N7" s="48">
        <v>7.2389043978997841E-2</v>
      </c>
      <c r="O7" s="48">
        <v>0.47777180638475486</v>
      </c>
      <c r="P7" s="48">
        <v>-0.63786577262081945</v>
      </c>
      <c r="Q7" s="249">
        <v>-4.0650240354271014</v>
      </c>
      <c r="R7" s="8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9"/>
    </row>
    <row r="8" spans="1:37" s="5" customFormat="1" ht="18.75" hidden="1" customHeight="1" x14ac:dyDescent="0.2">
      <c r="A8" s="139">
        <v>2013</v>
      </c>
      <c r="B8" s="48">
        <v>0.91989699396370828</v>
      </c>
      <c r="C8" s="48">
        <v>-0.2901917341954246</v>
      </c>
      <c r="D8" s="48">
        <v>0.19507475614216935</v>
      </c>
      <c r="E8" s="48">
        <v>-0.29961418378038146</v>
      </c>
      <c r="F8" s="48">
        <v>-0.36108935608927667</v>
      </c>
      <c r="G8" s="48">
        <v>9.7317464511247939E-2</v>
      </c>
      <c r="H8" s="48">
        <v>-0.10030427775962476</v>
      </c>
      <c r="I8" s="48">
        <v>0.23576400837186443</v>
      </c>
      <c r="J8" s="48">
        <v>-0.1958927648263456</v>
      </c>
      <c r="K8" s="48">
        <v>0.67661791439768804</v>
      </c>
      <c r="L8" s="48">
        <v>-0.47486855952050683</v>
      </c>
      <c r="M8" s="48">
        <v>-0.53292859353908184</v>
      </c>
      <c r="N8" s="48">
        <v>8.5237904731618963E-2</v>
      </c>
      <c r="O8" s="48">
        <v>0.16194109207303789</v>
      </c>
      <c r="P8" s="48">
        <v>0.64827231838536559</v>
      </c>
      <c r="Q8" s="249">
        <v>0.76523298286605723</v>
      </c>
      <c r="R8" s="86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3"/>
      <c r="AG8" s="73"/>
      <c r="AH8" s="73"/>
      <c r="AI8" s="73"/>
      <c r="AJ8" s="74"/>
      <c r="AK8" s="19"/>
    </row>
    <row r="9" spans="1:37" s="5" customFormat="1" ht="18.75" customHeight="1" x14ac:dyDescent="0.2">
      <c r="A9" s="139">
        <v>2014</v>
      </c>
      <c r="B9" s="48">
        <v>5.1509104103731031E-2</v>
      </c>
      <c r="C9" s="48">
        <v>2.4864777948370931E-2</v>
      </c>
      <c r="D9" s="48">
        <v>0.34672483825886258</v>
      </c>
      <c r="E9" s="48">
        <v>-0.97131895013949388</v>
      </c>
      <c r="F9" s="48">
        <v>0.77107658077910557</v>
      </c>
      <c r="G9" s="48">
        <v>0.13910581192142929</v>
      </c>
      <c r="H9" s="48">
        <v>0.51000199824446879</v>
      </c>
      <c r="I9" s="48">
        <v>1.0249259027634561</v>
      </c>
      <c r="J9" s="48">
        <v>-0.1312423430207838</v>
      </c>
      <c r="K9" s="48">
        <v>-0.26723100615147666</v>
      </c>
      <c r="L9" s="48">
        <v>0.67932425631370452</v>
      </c>
      <c r="M9" s="48">
        <v>1.0530903137521035</v>
      </c>
      <c r="N9" s="48">
        <v>0.1130625438210776</v>
      </c>
      <c r="O9" s="48">
        <v>1.2133477340461295E-2</v>
      </c>
      <c r="P9" s="48">
        <v>-0.72797152105955543</v>
      </c>
      <c r="Q9" s="249">
        <v>2.6280557848754751</v>
      </c>
      <c r="R9" s="86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3"/>
      <c r="AG9" s="73"/>
      <c r="AH9" s="73"/>
      <c r="AI9" s="62"/>
      <c r="AJ9" s="74"/>
      <c r="AK9" s="19"/>
    </row>
    <row r="10" spans="1:37" s="5" customFormat="1" ht="18.75" customHeight="1" x14ac:dyDescent="0.2">
      <c r="A10" s="139">
        <v>2015</v>
      </c>
      <c r="B10" s="48">
        <v>-0.84319033731886117</v>
      </c>
      <c r="C10" s="48">
        <v>1.041198887168733</v>
      </c>
      <c r="D10" s="48">
        <v>-0.14195771075423685</v>
      </c>
      <c r="E10" s="48">
        <v>-6.3932213592784642E-2</v>
      </c>
      <c r="F10" s="48">
        <v>3.8319409509140083E-2</v>
      </c>
      <c r="G10" s="48">
        <v>1.71778493545566</v>
      </c>
      <c r="H10" s="48">
        <v>0.82964155869369816</v>
      </c>
      <c r="I10" s="48">
        <v>0.24221806526122372</v>
      </c>
      <c r="J10" s="48">
        <v>0.5281718789058254</v>
      </c>
      <c r="K10" s="48">
        <v>1.2072325322056836</v>
      </c>
      <c r="L10" s="48">
        <v>1.1672019834094074</v>
      </c>
      <c r="M10" s="48">
        <v>0.79754304802239107</v>
      </c>
      <c r="N10" s="48">
        <v>8.456832592184664E-2</v>
      </c>
      <c r="O10" s="48">
        <v>-1.2785553360656163E-2</v>
      </c>
      <c r="P10" s="48">
        <v>0.14271723815179879</v>
      </c>
      <c r="Q10" s="249">
        <v>6.7347320476788628</v>
      </c>
      <c r="R10" s="86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3"/>
      <c r="AG10" s="73"/>
      <c r="AH10" s="73"/>
      <c r="AI10" s="73"/>
      <c r="AJ10" s="74"/>
      <c r="AK10" s="19"/>
    </row>
    <row r="11" spans="1:37" s="5" customFormat="1" ht="18.75" customHeight="1" x14ac:dyDescent="0.2">
      <c r="A11" s="139">
        <v>2016</v>
      </c>
      <c r="B11" s="48">
        <v>0.28321519128085004</v>
      </c>
      <c r="C11" s="48">
        <v>0.41021963495521696</v>
      </c>
      <c r="D11" s="48">
        <v>0.31715618530051315</v>
      </c>
      <c r="E11" s="48">
        <v>0.20499914424629723</v>
      </c>
      <c r="F11" s="48">
        <v>-2.7899226926054437E-3</v>
      </c>
      <c r="G11" s="48">
        <v>-0.98763637375355473</v>
      </c>
      <c r="H11" s="48">
        <v>2.4750325126356501</v>
      </c>
      <c r="I11" s="48">
        <v>-8.2227304790257347E-2</v>
      </c>
      <c r="J11" s="48">
        <v>8.2071445517169869E-2</v>
      </c>
      <c r="K11" s="48">
        <v>0.35802498403038918</v>
      </c>
      <c r="L11" s="48">
        <v>0.87038796880211355</v>
      </c>
      <c r="M11" s="48">
        <v>-4.0008040224075551E-2</v>
      </c>
      <c r="N11" s="48">
        <v>8.9988273625319831E-2</v>
      </c>
      <c r="O11" s="48">
        <v>-0.23462908668551352</v>
      </c>
      <c r="P11" s="48">
        <v>-5.808463452820644E-2</v>
      </c>
      <c r="Q11" s="249">
        <v>3.6857199777193026</v>
      </c>
      <c r="R11" s="86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54"/>
      <c r="AK11" s="19"/>
    </row>
    <row r="12" spans="1:37" s="5" customFormat="1" ht="18.75" customHeight="1" x14ac:dyDescent="0.2">
      <c r="A12" s="139">
        <v>2017</v>
      </c>
      <c r="B12" s="48">
        <v>1.3493350132207802</v>
      </c>
      <c r="C12" s="48">
        <v>-0.63641511429989306</v>
      </c>
      <c r="D12" s="48">
        <v>-9.095877747714709E-2</v>
      </c>
      <c r="E12" s="48">
        <v>-0.90131489705344703</v>
      </c>
      <c r="F12" s="48">
        <v>0.10701715248657119</v>
      </c>
      <c r="G12" s="48">
        <v>-0.78272559077651827</v>
      </c>
      <c r="H12" s="48">
        <v>-4.5591878419008594E-2</v>
      </c>
      <c r="I12" s="48">
        <v>-0.45872331183998422</v>
      </c>
      <c r="J12" s="48">
        <v>4.169132789174617E-2</v>
      </c>
      <c r="K12" s="48">
        <v>9.0532224037865011E-2</v>
      </c>
      <c r="L12" s="48">
        <v>0.5797208559946162</v>
      </c>
      <c r="M12" s="48">
        <v>0.30494083041690928</v>
      </c>
      <c r="N12" s="48">
        <v>4.5319456460492541E-2</v>
      </c>
      <c r="O12" s="48">
        <v>-2.0112534200443382E-2</v>
      </c>
      <c r="P12" s="48">
        <v>-0.22580378527393102</v>
      </c>
      <c r="Q12" s="249">
        <v>-0.64308902883140207</v>
      </c>
      <c r="R12" s="86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73"/>
      <c r="AJ12" s="74"/>
      <c r="AK12" s="19"/>
    </row>
    <row r="13" spans="1:37" s="5" customFormat="1" ht="18.75" customHeight="1" thickBot="1" x14ac:dyDescent="0.25">
      <c r="A13" s="139">
        <v>2018</v>
      </c>
      <c r="B13" s="48">
        <v>-0.84006024969961768</v>
      </c>
      <c r="C13" s="48">
        <v>-0.50504126458121146</v>
      </c>
      <c r="D13" s="48">
        <v>-4.2029399405394921E-2</v>
      </c>
      <c r="E13" s="48">
        <v>-1.3703139426029789</v>
      </c>
      <c r="F13" s="48">
        <v>-0.13172041620907748</v>
      </c>
      <c r="G13" s="48">
        <v>0.71758080771411104</v>
      </c>
      <c r="H13" s="48">
        <v>2.3588924021272382</v>
      </c>
      <c r="I13" s="48">
        <v>-0.27674375236226306</v>
      </c>
      <c r="J13" s="48">
        <v>4.4568262868746192E-3</v>
      </c>
      <c r="K13" s="48">
        <v>-0.23471217427635493</v>
      </c>
      <c r="L13" s="48">
        <v>0.69164481934291944</v>
      </c>
      <c r="M13" s="48">
        <v>0.27396678455803791</v>
      </c>
      <c r="N13" s="48">
        <v>6.7094132245135871E-2</v>
      </c>
      <c r="O13" s="48">
        <v>0.12960959062935709</v>
      </c>
      <c r="P13" s="48">
        <v>-0.1855204137526523</v>
      </c>
      <c r="Q13" s="250">
        <v>0.65710375001411958</v>
      </c>
      <c r="R13" s="86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3"/>
      <c r="AG13" s="73"/>
      <c r="AH13" s="73"/>
      <c r="AI13" s="62"/>
      <c r="AJ13" s="74"/>
      <c r="AK13" s="19"/>
    </row>
    <row r="14" spans="1:37" ht="15" customHeight="1" x14ac:dyDescent="0.25">
      <c r="A14" s="319" t="s">
        <v>29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248"/>
      <c r="R14" s="8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11"/>
    </row>
    <row r="15" spans="1:37" s="5" customFormat="1" ht="18.75" hidden="1" customHeight="1" x14ac:dyDescent="0.2">
      <c r="A15" s="175">
        <v>39873</v>
      </c>
      <c r="B15" s="69">
        <v>-0.62549038879722441</v>
      </c>
      <c r="C15" s="69">
        <v>9.782218597883291E-2</v>
      </c>
      <c r="D15" s="69">
        <v>-0.45712959995845348</v>
      </c>
      <c r="E15" s="69">
        <v>-6.4460951034523175</v>
      </c>
      <c r="F15" s="69">
        <v>8.177163099471034E-2</v>
      </c>
      <c r="G15" s="69">
        <v>-0.8820651911905818</v>
      </c>
      <c r="H15" s="69">
        <v>0.78389171055308993</v>
      </c>
      <c r="I15" s="69">
        <v>0.14617148819226505</v>
      </c>
      <c r="J15" s="69">
        <v>7.0730406444165991E-2</v>
      </c>
      <c r="K15" s="69">
        <v>0.27203151587490543</v>
      </c>
      <c r="L15" s="69">
        <v>0.68867555271994951</v>
      </c>
      <c r="M15" s="69">
        <v>-0.2717959592672255</v>
      </c>
      <c r="N15" s="69">
        <v>6.7540589879782051E-2</v>
      </c>
      <c r="O15" s="69">
        <v>1.338686815142017</v>
      </c>
      <c r="P15" s="69">
        <v>-0.42729422431953329</v>
      </c>
      <c r="Q15" s="249">
        <v>-5.5625485712055927</v>
      </c>
      <c r="R15" s="44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7" s="5" customFormat="1" ht="18.75" hidden="1" customHeight="1" x14ac:dyDescent="0.2">
      <c r="A16" s="175">
        <v>39965</v>
      </c>
      <c r="B16" s="69">
        <v>-0.66874495518534893</v>
      </c>
      <c r="C16" s="69">
        <v>0.10706754661097181</v>
      </c>
      <c r="D16" s="69">
        <v>-0.22595975464202972</v>
      </c>
      <c r="E16" s="69">
        <v>-6.7747950134815573</v>
      </c>
      <c r="F16" s="69">
        <v>-6.2401281998639244E-2</v>
      </c>
      <c r="G16" s="69">
        <v>-1.2752237982847108</v>
      </c>
      <c r="H16" s="69">
        <v>-1.0821700853593024</v>
      </c>
      <c r="I16" s="69">
        <v>2.0160847120376225E-2</v>
      </c>
      <c r="J16" s="69">
        <v>-0.14829631112964231</v>
      </c>
      <c r="K16" s="69">
        <v>-0.14645355685471348</v>
      </c>
      <c r="L16" s="69">
        <v>1.2134538489424325</v>
      </c>
      <c r="M16" s="69">
        <v>-7.9279375841557795E-2</v>
      </c>
      <c r="N16" s="69">
        <v>7.0870867662570974E-2</v>
      </c>
      <c r="O16" s="69">
        <v>1.0583274395317268</v>
      </c>
      <c r="P16" s="69">
        <v>0.67051724371762167</v>
      </c>
      <c r="Q16" s="249">
        <v>-7.3229263391918131</v>
      </c>
      <c r="R16" s="44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s="5" customFormat="1" ht="18.75" hidden="1" customHeight="1" x14ac:dyDescent="0.2">
      <c r="A17" s="175">
        <v>40057</v>
      </c>
      <c r="B17" s="69">
        <v>-0.2602855704698841</v>
      </c>
      <c r="C17" s="69">
        <v>0.21764730336817784</v>
      </c>
      <c r="D17" s="69">
        <v>9.0793429140574644E-2</v>
      </c>
      <c r="E17" s="69">
        <v>-4.4618222127007305</v>
      </c>
      <c r="F17" s="69">
        <v>7.9948913143217823E-2</v>
      </c>
      <c r="G17" s="69">
        <v>-2.8741185070245199</v>
      </c>
      <c r="H17" s="69">
        <v>-2.3115275886630693</v>
      </c>
      <c r="I17" s="69">
        <v>-0.85142636043346864</v>
      </c>
      <c r="J17" s="69">
        <v>-0.67305019970870184</v>
      </c>
      <c r="K17" s="69">
        <v>2.0295575573918696</v>
      </c>
      <c r="L17" s="69">
        <v>1.2166086103102181</v>
      </c>
      <c r="M17" s="69">
        <v>-1.1816389130781397</v>
      </c>
      <c r="N17" s="69">
        <v>6.8513081699952738E-2</v>
      </c>
      <c r="O17" s="69">
        <v>0.76291212135373221</v>
      </c>
      <c r="P17" s="69">
        <v>0.60236030128948592</v>
      </c>
      <c r="Q17" s="249">
        <v>-7.5455280343813156</v>
      </c>
      <c r="R17" s="44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s="5" customFormat="1" ht="18.75" hidden="1" customHeight="1" x14ac:dyDescent="0.2">
      <c r="A18" s="175">
        <v>40148</v>
      </c>
      <c r="B18" s="69">
        <v>-1.3952528495897079E-2</v>
      </c>
      <c r="C18" s="69">
        <v>0.28820935835547351</v>
      </c>
      <c r="D18" s="69">
        <v>-0.23580109338645927</v>
      </c>
      <c r="E18" s="69">
        <v>0.96893071421591748</v>
      </c>
      <c r="F18" s="69">
        <v>0.14626678906123525</v>
      </c>
      <c r="G18" s="69">
        <v>-1.9952028667023751</v>
      </c>
      <c r="H18" s="69">
        <v>1.9010815853354897</v>
      </c>
      <c r="I18" s="69">
        <v>-0.67265056355833874</v>
      </c>
      <c r="J18" s="69">
        <v>-0.78658576929975055</v>
      </c>
      <c r="K18" s="69">
        <v>3.4961389816884192</v>
      </c>
      <c r="L18" s="69">
        <v>1.1399661604037303</v>
      </c>
      <c r="M18" s="69">
        <v>-0.37113686977526833</v>
      </c>
      <c r="N18" s="69">
        <v>7.4164804121579248E-2</v>
      </c>
      <c r="O18" s="69">
        <v>1.0660085464607503</v>
      </c>
      <c r="P18" s="69">
        <v>1.0501911054415485</v>
      </c>
      <c r="Q18" s="249">
        <v>6.055628353866064</v>
      </c>
      <c r="R18" s="44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5" customFormat="1" ht="18.75" hidden="1" customHeight="1" x14ac:dyDescent="0.2">
      <c r="A19" s="175">
        <v>40238</v>
      </c>
      <c r="B19" s="69">
        <v>-1.7908155604722475</v>
      </c>
      <c r="C19" s="69">
        <v>-0.18588431348736734</v>
      </c>
      <c r="D19" s="69">
        <v>0.46879293508869319</v>
      </c>
      <c r="E19" s="69">
        <v>0.37375412152727006</v>
      </c>
      <c r="F19" s="69">
        <v>-0.10246947594777613</v>
      </c>
      <c r="G19" s="69">
        <v>-0.74888892170660859</v>
      </c>
      <c r="H19" s="69">
        <v>-1.7954576496093093</v>
      </c>
      <c r="I19" s="69">
        <v>-0.73481065790782196</v>
      </c>
      <c r="J19" s="69">
        <v>-0.39914591756043177</v>
      </c>
      <c r="K19" s="69">
        <v>-0.14147509599116354</v>
      </c>
      <c r="L19" s="69">
        <v>0.67485380605556178</v>
      </c>
      <c r="M19" s="69">
        <v>1.8577218896933183E-3</v>
      </c>
      <c r="N19" s="69">
        <v>7.1994814148715197E-2</v>
      </c>
      <c r="O19" s="69">
        <v>0.66472572964890642</v>
      </c>
      <c r="P19" s="69">
        <v>1.0012242643692737</v>
      </c>
      <c r="Q19" s="249">
        <v>-2.6417441999546303</v>
      </c>
      <c r="R19" s="4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s="5" customFormat="1" ht="18.75" hidden="1" customHeight="1" x14ac:dyDescent="0.2">
      <c r="A20" s="175">
        <v>40330</v>
      </c>
      <c r="B20" s="69">
        <v>-0.45671602837722447</v>
      </c>
      <c r="C20" s="69">
        <v>0.16160323362489529</v>
      </c>
      <c r="D20" s="69">
        <v>0.29981641482716054</v>
      </c>
      <c r="E20" s="69">
        <v>1.5306517934994961</v>
      </c>
      <c r="F20" s="69">
        <v>0.14508032668524581</v>
      </c>
      <c r="G20" s="69">
        <v>0.84708834965040414</v>
      </c>
      <c r="H20" s="69">
        <v>0.63587153727796697</v>
      </c>
      <c r="I20" s="69">
        <v>-0.41224165386983669</v>
      </c>
      <c r="J20" s="69">
        <v>-0.23357508633375565</v>
      </c>
      <c r="K20" s="69">
        <v>-0.10035554307428521</v>
      </c>
      <c r="L20" s="69">
        <v>9.4272934175077108E-2</v>
      </c>
      <c r="M20" s="69">
        <v>-0.89668063437483181</v>
      </c>
      <c r="N20" s="69">
        <v>7.6979543051050064E-2</v>
      </c>
      <c r="O20" s="69">
        <v>1.0175106046889568</v>
      </c>
      <c r="P20" s="69">
        <v>0.56673520789133824</v>
      </c>
      <c r="Q20" s="249">
        <v>3.2760409993416668</v>
      </c>
      <c r="R20" s="44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1:36" s="5" customFormat="1" ht="18.75" hidden="1" customHeight="1" x14ac:dyDescent="0.2">
      <c r="A21" s="175">
        <v>40422</v>
      </c>
      <c r="B21" s="69">
        <v>-1.0073300645735099</v>
      </c>
      <c r="C21" s="69">
        <v>-0.10153563582345061</v>
      </c>
      <c r="D21" s="69">
        <v>-0.48830120354688972</v>
      </c>
      <c r="E21" s="69">
        <v>0.26842456986641788</v>
      </c>
      <c r="F21" s="69">
        <v>-3.97579179040067E-2</v>
      </c>
      <c r="G21" s="69">
        <v>2.3316546176385131</v>
      </c>
      <c r="H21" s="69">
        <v>2.55359427669522</v>
      </c>
      <c r="I21" s="69">
        <v>0.30177063943375049</v>
      </c>
      <c r="J21" s="69">
        <v>1.4282815808198252E-3</v>
      </c>
      <c r="K21" s="69">
        <v>1.56434955197234</v>
      </c>
      <c r="L21" s="69">
        <v>-0.20191140809177102</v>
      </c>
      <c r="M21" s="69">
        <v>0.44727161978093743</v>
      </c>
      <c r="N21" s="69">
        <v>7.4597573113990942E-2</v>
      </c>
      <c r="O21" s="69">
        <v>0.4411692717300148</v>
      </c>
      <c r="P21" s="69">
        <v>1.2616637767769114</v>
      </c>
      <c r="Q21" s="249">
        <v>7.4070879486492824</v>
      </c>
      <c r="R21" s="44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s="5" customFormat="1" ht="18.75" hidden="1" customHeight="1" x14ac:dyDescent="0.2">
      <c r="A22" s="175">
        <v>40513</v>
      </c>
      <c r="B22" s="69">
        <v>-0.67599553020009573</v>
      </c>
      <c r="C22" s="69">
        <v>-8.2186146764129539E-2</v>
      </c>
      <c r="D22" s="69">
        <v>-0.78113973275121773</v>
      </c>
      <c r="E22" s="69">
        <v>-0.5825429667455968</v>
      </c>
      <c r="F22" s="69">
        <v>-0.15086886419896359</v>
      </c>
      <c r="G22" s="69">
        <v>2.1122584137564595</v>
      </c>
      <c r="H22" s="69">
        <v>1.4574477209551839</v>
      </c>
      <c r="I22" s="69">
        <v>-0.1903857810190536</v>
      </c>
      <c r="J22" s="69">
        <v>0.22256564094205744</v>
      </c>
      <c r="K22" s="69">
        <v>-0.10201950866979156</v>
      </c>
      <c r="L22" s="69">
        <v>-0.17710535012003051</v>
      </c>
      <c r="M22" s="69">
        <v>-0.51653668208576164</v>
      </c>
      <c r="N22" s="69">
        <v>7.0395110267772537E-2</v>
      </c>
      <c r="O22" s="69">
        <v>0.45404148033701286</v>
      </c>
      <c r="P22" s="69">
        <v>0.77157913439615133</v>
      </c>
      <c r="Q22" s="249">
        <v>1.8295069380999749</v>
      </c>
      <c r="R22" s="44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</row>
    <row r="23" spans="1:36" s="5" customFormat="1" ht="18.75" hidden="1" customHeight="1" x14ac:dyDescent="0.2">
      <c r="A23" s="175">
        <v>40603</v>
      </c>
      <c r="B23" s="69">
        <v>0.79314377894377996</v>
      </c>
      <c r="C23" s="69">
        <v>-0.38128113209498637</v>
      </c>
      <c r="D23" s="69">
        <v>-1.1130880161456393</v>
      </c>
      <c r="E23" s="69">
        <v>0.66882329102196758</v>
      </c>
      <c r="F23" s="69">
        <v>0.21464315822342717</v>
      </c>
      <c r="G23" s="69">
        <v>2.1659174653277606</v>
      </c>
      <c r="H23" s="69">
        <v>2.4305365452014787</v>
      </c>
      <c r="I23" s="69">
        <v>-0.36876608706072478</v>
      </c>
      <c r="J23" s="69">
        <v>6.3231142190999706E-2</v>
      </c>
      <c r="K23" s="69">
        <v>-0.78179074399440274</v>
      </c>
      <c r="L23" s="69">
        <v>0.14010292456262</v>
      </c>
      <c r="M23" s="69">
        <v>-0.64789905715641416</v>
      </c>
      <c r="N23" s="69">
        <v>7.4439945645423125E-2</v>
      </c>
      <c r="O23" s="69">
        <v>0.32130955519926513</v>
      </c>
      <c r="P23" s="69">
        <v>0.92572456036465767</v>
      </c>
      <c r="Q23" s="249">
        <v>4.5050473302292016</v>
      </c>
      <c r="R23" s="44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s="5" customFormat="1" ht="18.75" hidden="1" customHeight="1" x14ac:dyDescent="0.2">
      <c r="A24" s="175">
        <v>40695</v>
      </c>
      <c r="B24" s="69">
        <v>0.28399743785994419</v>
      </c>
      <c r="C24" s="69">
        <v>-0.38883956060052416</v>
      </c>
      <c r="D24" s="69">
        <v>-0.62240442404176988</v>
      </c>
      <c r="E24" s="69">
        <v>0.18824817882076197</v>
      </c>
      <c r="F24" s="69">
        <v>0.95043331676173948</v>
      </c>
      <c r="G24" s="69">
        <v>0.14384121500985425</v>
      </c>
      <c r="H24" s="69">
        <v>1.1391026906539707</v>
      </c>
      <c r="I24" s="69">
        <v>-0.74528362147031402</v>
      </c>
      <c r="J24" s="69">
        <v>2.6002132482964538E-3</v>
      </c>
      <c r="K24" s="69">
        <v>-6.1388526536965179E-2</v>
      </c>
      <c r="L24" s="69">
        <v>0.53332363899585078</v>
      </c>
      <c r="M24" s="69">
        <v>0.54862243428716595</v>
      </c>
      <c r="N24" s="69">
        <v>7.503305605409491E-2</v>
      </c>
      <c r="O24" s="69">
        <v>-9.610346456260091E-2</v>
      </c>
      <c r="P24" s="69">
        <v>1.1420681931787859</v>
      </c>
      <c r="Q24" s="249">
        <v>3.0932507776582847</v>
      </c>
      <c r="R24" s="44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1:36" s="8" customFormat="1" ht="18.75" hidden="1" customHeight="1" x14ac:dyDescent="0.2">
      <c r="A25" s="175">
        <v>40787</v>
      </c>
      <c r="B25" s="69">
        <v>-0.18046076084426949</v>
      </c>
      <c r="C25" s="69">
        <v>-0.43250472626126629</v>
      </c>
      <c r="D25" s="69">
        <v>0.38306670061747544</v>
      </c>
      <c r="E25" s="69">
        <v>0.42937730433949595</v>
      </c>
      <c r="F25" s="69">
        <v>0.29655366189944227</v>
      </c>
      <c r="G25" s="69">
        <v>-0.6967870711305082</v>
      </c>
      <c r="H25" s="69">
        <v>0.50544398792008394</v>
      </c>
      <c r="I25" s="69">
        <v>-0.18999206754153364</v>
      </c>
      <c r="J25" s="69">
        <v>0.12100351158463267</v>
      </c>
      <c r="K25" s="69">
        <v>-1.9798601256478514</v>
      </c>
      <c r="L25" s="69">
        <v>0.65814177892569803</v>
      </c>
      <c r="M25" s="69">
        <v>-0.6295700827815307</v>
      </c>
      <c r="N25" s="69">
        <v>6.9906537039663097E-2</v>
      </c>
      <c r="O25" s="69">
        <v>-7.4214973142376531E-2</v>
      </c>
      <c r="P25" s="69">
        <v>0.20867773857258681</v>
      </c>
      <c r="Q25" s="249">
        <v>-1.5112185864502492</v>
      </c>
      <c r="R25" s="44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s="8" customFormat="1" ht="18.75" hidden="1" customHeight="1" x14ac:dyDescent="0.2">
      <c r="A26" s="175">
        <v>40878</v>
      </c>
      <c r="B26" s="69">
        <v>-1.6244651862581858</v>
      </c>
      <c r="C26" s="69">
        <v>0.29576596131066407</v>
      </c>
      <c r="D26" s="69">
        <v>-2.0351650144036042E-2</v>
      </c>
      <c r="E26" s="69">
        <v>0.2120057178438671</v>
      </c>
      <c r="F26" s="69">
        <v>0.103450827777327</v>
      </c>
      <c r="G26" s="69">
        <v>-0.11982340670191287</v>
      </c>
      <c r="H26" s="69">
        <v>-1.0181309430291798</v>
      </c>
      <c r="I26" s="69">
        <v>0.11857842129487386</v>
      </c>
      <c r="J26" s="69">
        <v>6.5069232347500672E-2</v>
      </c>
      <c r="K26" s="69">
        <v>-1.4870313790584986</v>
      </c>
      <c r="L26" s="69">
        <v>0.6335597420032848</v>
      </c>
      <c r="M26" s="69">
        <v>-1.0066602941769633</v>
      </c>
      <c r="N26" s="69">
        <v>6.9573509900810807E-2</v>
      </c>
      <c r="O26" s="69">
        <v>-0.34492823146561391</v>
      </c>
      <c r="P26" s="69">
        <v>-0.26501023929960899</v>
      </c>
      <c r="Q26" s="249">
        <v>-4.3883979176556647</v>
      </c>
      <c r="R26" s="44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s="8" customFormat="1" ht="18.75" hidden="1" customHeight="1" x14ac:dyDescent="0.2">
      <c r="A27" s="176">
        <v>40969</v>
      </c>
      <c r="B27" s="69">
        <v>-1.5938898965561079</v>
      </c>
      <c r="C27" s="69">
        <v>0.62605447407280024</v>
      </c>
      <c r="D27" s="69">
        <v>9.1118250079895886E-3</v>
      </c>
      <c r="E27" s="69">
        <v>-1.1258052430428356</v>
      </c>
      <c r="F27" s="69">
        <v>5.3227384453580308E-2</v>
      </c>
      <c r="G27" s="69">
        <v>-0.27090169444201956</v>
      </c>
      <c r="H27" s="69">
        <v>-2.1760355812985961</v>
      </c>
      <c r="I27" s="69">
        <v>0.27999517543408564</v>
      </c>
      <c r="J27" s="69">
        <v>-8.4563527849199058E-2</v>
      </c>
      <c r="K27" s="69">
        <v>-2.1907191263473664</v>
      </c>
      <c r="L27" s="69">
        <v>0.22664359408141266</v>
      </c>
      <c r="M27" s="69">
        <v>-0.48342551295660247</v>
      </c>
      <c r="N27" s="69">
        <v>7.1679134769369171E-2</v>
      </c>
      <c r="O27" s="69">
        <v>4.8364564148513534E-2</v>
      </c>
      <c r="P27" s="69">
        <v>-0.67408182378188308</v>
      </c>
      <c r="Q27" s="249">
        <v>-7.2843462543068576</v>
      </c>
      <c r="R27" s="44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1:36" s="8" customFormat="1" ht="18.75" hidden="1" customHeight="1" x14ac:dyDescent="0.2">
      <c r="A28" s="175">
        <v>41061</v>
      </c>
      <c r="B28" s="69">
        <v>-1.0764140597252823</v>
      </c>
      <c r="C28" s="69">
        <v>-6.8581838199026662E-2</v>
      </c>
      <c r="D28" s="69">
        <v>-1.7231908100901003E-2</v>
      </c>
      <c r="E28" s="69">
        <v>0.33326599203242513</v>
      </c>
      <c r="F28" s="69">
        <v>6.0634899502405035E-3</v>
      </c>
      <c r="G28" s="69">
        <v>-0.31344576705245031</v>
      </c>
      <c r="H28" s="69">
        <v>0.79572199735348614</v>
      </c>
      <c r="I28" s="69">
        <v>0.2313335158243662</v>
      </c>
      <c r="J28" s="69">
        <v>0.20990388208163746</v>
      </c>
      <c r="K28" s="69">
        <v>-2.1775609562569351</v>
      </c>
      <c r="L28" s="69">
        <v>-0.45307648857513738</v>
      </c>
      <c r="M28" s="69">
        <v>-0.5363247882180926</v>
      </c>
      <c r="N28" s="69">
        <v>7.3231034659936786E-2</v>
      </c>
      <c r="O28" s="69">
        <v>0.64916175452637115</v>
      </c>
      <c r="P28" s="69">
        <v>-0.85816103006326394</v>
      </c>
      <c r="Q28" s="249">
        <v>-3.2021151697626173</v>
      </c>
      <c r="R28" s="44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s="5" customFormat="1" ht="18.75" hidden="1" customHeight="1" x14ac:dyDescent="0.2">
      <c r="A29" s="175">
        <v>41153</v>
      </c>
      <c r="B29" s="69">
        <v>-0.4555082656243456</v>
      </c>
      <c r="C29" s="69">
        <v>0.28254556726108965</v>
      </c>
      <c r="D29" s="69">
        <v>-0.3008695375926107</v>
      </c>
      <c r="E29" s="69">
        <v>-0.26916486234456599</v>
      </c>
      <c r="F29" s="69">
        <v>0.46202759760676726</v>
      </c>
      <c r="G29" s="69">
        <v>-0.10618467524472759</v>
      </c>
      <c r="H29" s="69">
        <v>-1.5855954685483673</v>
      </c>
      <c r="I29" s="69">
        <v>0.30297409786935142</v>
      </c>
      <c r="J29" s="69">
        <v>7.0759654794684892E-2</v>
      </c>
      <c r="K29" s="69">
        <v>2.2822221651326538E-2</v>
      </c>
      <c r="L29" s="69">
        <v>-0.81500183899021728</v>
      </c>
      <c r="M29" s="69">
        <v>0.20955505053135728</v>
      </c>
      <c r="N29" s="69">
        <v>7.143368002378947E-2</v>
      </c>
      <c r="O29" s="69">
        <v>0.67289473360139362</v>
      </c>
      <c r="P29" s="69">
        <v>-1.059336871565598</v>
      </c>
      <c r="Q29" s="249">
        <v>-2.4966489165706931</v>
      </c>
      <c r="R29" s="44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s="5" customFormat="1" ht="18.75" hidden="1" customHeight="1" x14ac:dyDescent="0.2">
      <c r="A30" s="176">
        <v>41244</v>
      </c>
      <c r="B30" s="69">
        <v>0.56205477333852794</v>
      </c>
      <c r="C30" s="69">
        <v>1.7746119882013359E-2</v>
      </c>
      <c r="D30" s="69">
        <v>-0.87652499523976268</v>
      </c>
      <c r="E30" s="69">
        <v>-0.99637694331664417</v>
      </c>
      <c r="F30" s="69">
        <v>0.54723728011061346</v>
      </c>
      <c r="G30" s="69">
        <v>-1.3408903814870832</v>
      </c>
      <c r="H30" s="69">
        <v>-0.81539462225366144</v>
      </c>
      <c r="I30" s="69">
        <v>-0.42927940281711774</v>
      </c>
      <c r="J30" s="69">
        <v>9.3580457631007738E-2</v>
      </c>
      <c r="K30" s="69">
        <v>0.15928109735018534</v>
      </c>
      <c r="L30" s="69">
        <v>-1.0505344859521513</v>
      </c>
      <c r="M30" s="69">
        <v>0.20479119432117376</v>
      </c>
      <c r="N30" s="69">
        <v>7.3249524257725698E-2</v>
      </c>
      <c r="O30" s="69">
        <v>0.54380866951740758</v>
      </c>
      <c r="P30" s="69">
        <v>4.9950184051817316E-2</v>
      </c>
      <c r="Q30" s="249">
        <v>-3.2573015306059379</v>
      </c>
      <c r="R30" s="44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s="5" customFormat="1" ht="18.75" hidden="1" customHeight="1" x14ac:dyDescent="0.2">
      <c r="A31" s="176">
        <v>41334</v>
      </c>
      <c r="B31" s="69">
        <v>7.3297095863194522E-2</v>
      </c>
      <c r="C31" s="69">
        <v>-0.45038516234322401</v>
      </c>
      <c r="D31" s="69">
        <v>5.7041001330090255E-2</v>
      </c>
      <c r="E31" s="69">
        <v>0.87468401054629163</v>
      </c>
      <c r="F31" s="69">
        <v>0.28427697434210319</v>
      </c>
      <c r="G31" s="69">
        <v>-1.5009702176883792</v>
      </c>
      <c r="H31" s="69">
        <v>1.6263462383834708</v>
      </c>
      <c r="I31" s="69">
        <v>-0.55499272733421334</v>
      </c>
      <c r="J31" s="69">
        <v>-0.20135163432786873</v>
      </c>
      <c r="K31" s="69">
        <v>2.693287839311953</v>
      </c>
      <c r="L31" s="69">
        <v>-0.8829175091831426</v>
      </c>
      <c r="M31" s="69">
        <v>-0.36871430150169487</v>
      </c>
      <c r="N31" s="69">
        <v>7.784145277121253E-2</v>
      </c>
      <c r="O31" s="69">
        <v>0.30194283918304876</v>
      </c>
      <c r="P31" s="69">
        <v>1.8297922226298717</v>
      </c>
      <c r="Q31" s="249">
        <v>3.8591781219827035</v>
      </c>
      <c r="R31" s="44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s="5" customFormat="1" ht="18.75" hidden="1" customHeight="1" x14ac:dyDescent="0.2">
      <c r="A32" s="175">
        <v>41426</v>
      </c>
      <c r="B32" s="69">
        <v>0.85629356069043472</v>
      </c>
      <c r="C32" s="69">
        <v>9.1725402011266041E-2</v>
      </c>
      <c r="D32" s="69">
        <v>0.21820309811447677</v>
      </c>
      <c r="E32" s="69">
        <v>0.3832756855469785</v>
      </c>
      <c r="F32" s="69">
        <v>-0.74285512068996296</v>
      </c>
      <c r="G32" s="69">
        <v>-0.27785843886238676</v>
      </c>
      <c r="H32" s="69">
        <v>-0.34255257123294047</v>
      </c>
      <c r="I32" s="69">
        <v>0.75744842853581451</v>
      </c>
      <c r="J32" s="69">
        <v>-0.35794462999984084</v>
      </c>
      <c r="K32" s="69">
        <v>1.070718656509777</v>
      </c>
      <c r="L32" s="69">
        <v>-0.69621943110930296</v>
      </c>
      <c r="M32" s="69">
        <v>-0.88610574948336795</v>
      </c>
      <c r="N32" s="69">
        <v>7.6190454078933281E-2</v>
      </c>
      <c r="O32" s="69">
        <v>0.22257464587493153</v>
      </c>
      <c r="P32" s="69">
        <v>0.17481340788917071</v>
      </c>
      <c r="Q32" s="249">
        <v>0.54770739787396172</v>
      </c>
      <c r="R32" s="44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s="5" customFormat="1" ht="18.75" hidden="1" customHeight="1" x14ac:dyDescent="0.2">
      <c r="A33" s="175">
        <v>41518</v>
      </c>
      <c r="B33" s="69">
        <v>1.1489666150114999</v>
      </c>
      <c r="C33" s="69">
        <v>-0.29798901415984613</v>
      </c>
      <c r="D33" s="69">
        <v>-0.20004864254405913</v>
      </c>
      <c r="E33" s="69">
        <v>-1.0911384627911174</v>
      </c>
      <c r="F33" s="69">
        <v>-0.83841280638467874</v>
      </c>
      <c r="G33" s="69">
        <v>0.42403939400643847</v>
      </c>
      <c r="H33" s="69">
        <v>-0.95719904022161717</v>
      </c>
      <c r="I33" s="69">
        <v>-5.3843509995908687E-2</v>
      </c>
      <c r="J33" s="69">
        <v>3.2572091073317752E-2</v>
      </c>
      <c r="K33" s="69">
        <v>-0.92700663873768574</v>
      </c>
      <c r="L33" s="69">
        <v>-0.34113967604954654</v>
      </c>
      <c r="M33" s="69">
        <v>-0.72691326975702675</v>
      </c>
      <c r="N33" s="69">
        <v>8.5717967145916965E-2</v>
      </c>
      <c r="O33" s="69">
        <v>8.5882320357177785E-2</v>
      </c>
      <c r="P33" s="69">
        <v>1.2412676137297602</v>
      </c>
      <c r="Q33" s="249">
        <v>-2.4152450593173596</v>
      </c>
      <c r="R33" s="44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1:36" s="5" customFormat="1" ht="18.75" hidden="1" customHeight="1" x14ac:dyDescent="0.2">
      <c r="A34" s="176">
        <v>41609</v>
      </c>
      <c r="B34" s="69">
        <v>1.571945052342397</v>
      </c>
      <c r="C34" s="69">
        <v>-0.50693438749576825</v>
      </c>
      <c r="D34" s="69">
        <v>0.71414262293177766</v>
      </c>
      <c r="E34" s="69">
        <v>-1.3083228696324165</v>
      </c>
      <c r="F34" s="69">
        <v>-0.11677874700952895</v>
      </c>
      <c r="G34" s="69">
        <v>1.6918039992935547</v>
      </c>
      <c r="H34" s="69">
        <v>-0.65716336776503947</v>
      </c>
      <c r="I34" s="69">
        <v>0.78479373496888738</v>
      </c>
      <c r="J34" s="69">
        <v>-0.26465840018965753</v>
      </c>
      <c r="K34" s="69">
        <v>-2.7094712657395898E-2</v>
      </c>
      <c r="L34" s="69">
        <v>5.5281052067011598E-3</v>
      </c>
      <c r="M34" s="69">
        <v>-0.14059633074711042</v>
      </c>
      <c r="N34" s="69">
        <v>0.10097276087046557</v>
      </c>
      <c r="O34" s="69">
        <v>4.3518917624222601E-2</v>
      </c>
      <c r="P34" s="69">
        <v>-0.64260889538725863</v>
      </c>
      <c r="Q34" s="249">
        <v>1.2485474823538358</v>
      </c>
      <c r="R34" s="44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s="5" customFormat="1" ht="18.75" hidden="1" customHeight="1" x14ac:dyDescent="0.2">
      <c r="A35" s="175">
        <v>41699</v>
      </c>
      <c r="B35" s="69">
        <v>1.7070608284680953</v>
      </c>
      <c r="C35" s="69">
        <v>-0.11581095081267559</v>
      </c>
      <c r="D35" s="69">
        <v>9.5281831568046899E-2</v>
      </c>
      <c r="E35" s="69">
        <v>-1.2966669893966636</v>
      </c>
      <c r="F35" s="69">
        <v>0.65713818626657683</v>
      </c>
      <c r="G35" s="69">
        <v>1.4496431312230174</v>
      </c>
      <c r="H35" s="69">
        <v>0.40740981612949473</v>
      </c>
      <c r="I35" s="69">
        <v>1.1573857160638252</v>
      </c>
      <c r="J35" s="69">
        <v>-2.9230492262172031E-2</v>
      </c>
      <c r="K35" s="69">
        <v>-1.7203657970065838</v>
      </c>
      <c r="L35" s="69">
        <v>7.3826446149386549E-2</v>
      </c>
      <c r="M35" s="69">
        <v>-0.41358984058071235</v>
      </c>
      <c r="N35" s="69">
        <v>0.11225910799778994</v>
      </c>
      <c r="O35" s="69">
        <v>1.0971153233047934E-2</v>
      </c>
      <c r="P35" s="69">
        <v>-2.2402212102793255</v>
      </c>
      <c r="Q35" s="249">
        <v>-0.1449090632388273</v>
      </c>
      <c r="R35" s="44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s="5" customFormat="1" ht="18.75" hidden="1" customHeight="1" x14ac:dyDescent="0.2">
      <c r="A36" s="176">
        <v>41791</v>
      </c>
      <c r="B36" s="69">
        <v>-0.19701429441224619</v>
      </c>
      <c r="C36" s="69">
        <v>-0.30277696312596381</v>
      </c>
      <c r="D36" s="69">
        <v>0.41663425851054553</v>
      </c>
      <c r="E36" s="69">
        <v>-1.29476055599243</v>
      </c>
      <c r="F36" s="69">
        <v>0.86082971566637478</v>
      </c>
      <c r="G36" s="69">
        <v>0.440795860325782</v>
      </c>
      <c r="H36" s="69">
        <v>-0.98432517650993068</v>
      </c>
      <c r="I36" s="69">
        <v>0.261054019591696</v>
      </c>
      <c r="J36" s="69">
        <v>-0.23353368220952755</v>
      </c>
      <c r="K36" s="69">
        <v>1.0267420265718052</v>
      </c>
      <c r="L36" s="69">
        <v>0.72165152795427134</v>
      </c>
      <c r="M36" s="69">
        <v>0.71608143084915288</v>
      </c>
      <c r="N36" s="69">
        <v>0.12599184926653909</v>
      </c>
      <c r="O36" s="69">
        <v>-0.13280734047013834</v>
      </c>
      <c r="P36" s="69">
        <v>0.27717731381989913</v>
      </c>
      <c r="Q36" s="249">
        <v>1.7017399898358705</v>
      </c>
      <c r="R36" s="44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6" s="5" customFormat="1" ht="18.75" hidden="1" customHeight="1" x14ac:dyDescent="0.2">
      <c r="A37" s="175">
        <v>41883</v>
      </c>
      <c r="B37" s="69">
        <v>-0.20228229733786163</v>
      </c>
      <c r="C37" s="69">
        <v>8.183939936908606E-2</v>
      </c>
      <c r="D37" s="69">
        <v>0.68905876361693363</v>
      </c>
      <c r="E37" s="69">
        <v>-0.68710497234130685</v>
      </c>
      <c r="F37" s="69">
        <v>1.2572196822449182</v>
      </c>
      <c r="G37" s="69">
        <v>-0.26275343348735358</v>
      </c>
      <c r="H37" s="69">
        <v>3.0342307915391693</v>
      </c>
      <c r="I37" s="69">
        <v>1.231112454935374</v>
      </c>
      <c r="J37" s="69">
        <v>-0.4392454443494288</v>
      </c>
      <c r="K37" s="69">
        <v>-0.23836843861929163</v>
      </c>
      <c r="L37" s="69">
        <v>0.86554786240121229</v>
      </c>
      <c r="M37" s="69">
        <v>1.9563608812140114</v>
      </c>
      <c r="N37" s="69">
        <v>0.11342851206238298</v>
      </c>
      <c r="O37" s="69">
        <v>1.8263481566738848E-2</v>
      </c>
      <c r="P37" s="69">
        <v>-0.69976683047704336</v>
      </c>
      <c r="Q37" s="249">
        <v>6.7175404123375282</v>
      </c>
      <c r="R37" s="44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s="5" customFormat="1" ht="18.75" customHeight="1" x14ac:dyDescent="0.2">
      <c r="A38" s="176">
        <v>41974</v>
      </c>
      <c r="B38" s="69">
        <v>-1.1047928818356492</v>
      </c>
      <c r="C38" s="69">
        <v>0.43331564267412498</v>
      </c>
      <c r="D38" s="69">
        <v>0.18842337737697315</v>
      </c>
      <c r="E38" s="69">
        <v>-0.60839054585485497</v>
      </c>
      <c r="F38" s="69">
        <v>0.31268811059709511</v>
      </c>
      <c r="G38" s="69">
        <v>-1.0700366968795605</v>
      </c>
      <c r="H38" s="69">
        <v>-0.41739727043228231</v>
      </c>
      <c r="I38" s="69">
        <v>1.4440380174080487</v>
      </c>
      <c r="J38" s="69">
        <v>0.17435580955029764</v>
      </c>
      <c r="K38" s="69">
        <v>-0.12499757712862539</v>
      </c>
      <c r="L38" s="69">
        <v>1.0574553045502637</v>
      </c>
      <c r="M38" s="69">
        <v>1.9547171034734647</v>
      </c>
      <c r="N38" s="69">
        <v>0.10069672952946319</v>
      </c>
      <c r="O38" s="69">
        <v>0.15074723366870788</v>
      </c>
      <c r="P38" s="69">
        <v>-0.23994926516556961</v>
      </c>
      <c r="Q38" s="249">
        <v>2.2508730915318855</v>
      </c>
      <c r="R38" s="44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s="8" customFormat="1" ht="18.75" customHeight="1" x14ac:dyDescent="0.2">
      <c r="A39" s="175">
        <v>42064</v>
      </c>
      <c r="B39" s="69">
        <v>-1.1921354262988382</v>
      </c>
      <c r="C39" s="69">
        <v>0.4962261488175051</v>
      </c>
      <c r="D39" s="69">
        <v>-1.833283307190255E-2</v>
      </c>
      <c r="E39" s="69">
        <v>-0.59748256177304382</v>
      </c>
      <c r="F39" s="69">
        <v>0.21894185579378184</v>
      </c>
      <c r="G39" s="69">
        <v>3.194809181922157E-2</v>
      </c>
      <c r="H39" s="69">
        <v>-1.6460971599692362</v>
      </c>
      <c r="I39" s="69">
        <v>0.86081638349841971</v>
      </c>
      <c r="J39" s="69">
        <v>0.22992839424154862</v>
      </c>
      <c r="K39" s="69">
        <v>2.2789362885299544</v>
      </c>
      <c r="L39" s="69">
        <v>1.2998245448832986</v>
      </c>
      <c r="M39" s="69">
        <v>1.4219279547702155</v>
      </c>
      <c r="N39" s="69">
        <v>8.8685185137256636E-2</v>
      </c>
      <c r="O39" s="69">
        <v>5.7235652815215546E-2</v>
      </c>
      <c r="P39" s="69">
        <v>-0.10393459094479233</v>
      </c>
      <c r="Q39" s="249">
        <v>3.4264879282485969</v>
      </c>
      <c r="R39" s="44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</row>
    <row r="40" spans="1:36" s="8" customFormat="1" ht="18.75" customHeight="1" x14ac:dyDescent="0.2">
      <c r="A40" s="176">
        <v>42156</v>
      </c>
      <c r="B40" s="69">
        <v>-0.56394033777804298</v>
      </c>
      <c r="C40" s="69">
        <v>1.4169417688809303</v>
      </c>
      <c r="D40" s="69">
        <v>-0.54231271255170843</v>
      </c>
      <c r="E40" s="69">
        <v>-0.24583768706682918</v>
      </c>
      <c r="F40" s="69">
        <v>-0.90859010705763443</v>
      </c>
      <c r="G40" s="69">
        <v>1.834762554832897</v>
      </c>
      <c r="H40" s="69">
        <v>-0.17492373154871718</v>
      </c>
      <c r="I40" s="69">
        <v>0.52408780086067541</v>
      </c>
      <c r="J40" s="69">
        <v>0.39994242126808094</v>
      </c>
      <c r="K40" s="69">
        <v>0.58334502939971455</v>
      </c>
      <c r="L40" s="69">
        <v>1.2123141871573699</v>
      </c>
      <c r="M40" s="69">
        <v>1.00926268204069</v>
      </c>
      <c r="N40" s="69">
        <v>7.5693400295885366E-2</v>
      </c>
      <c r="O40" s="69">
        <v>-5.2905148221945142E-2</v>
      </c>
      <c r="P40" s="69">
        <v>0.13516043446479492</v>
      </c>
      <c r="Q40" s="249">
        <v>4.703000554976124</v>
      </c>
      <c r="R40" s="44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</row>
    <row r="41" spans="1:36" s="8" customFormat="1" ht="18.75" customHeight="1" x14ac:dyDescent="0.2">
      <c r="A41" s="175">
        <v>42248</v>
      </c>
      <c r="B41" s="69">
        <v>-0.7640901568016194</v>
      </c>
      <c r="C41" s="69">
        <v>1.7279058674373322</v>
      </c>
      <c r="D41" s="69">
        <v>-0.1246674241926584</v>
      </c>
      <c r="E41" s="69">
        <v>0.30080456472047656</v>
      </c>
      <c r="F41" s="69">
        <v>1.0912294501143431</v>
      </c>
      <c r="G41" s="69">
        <v>3.2188353429424605</v>
      </c>
      <c r="H41" s="69">
        <v>-0.25388946291975462</v>
      </c>
      <c r="I41" s="69">
        <v>5.8691185576507932E-3</v>
      </c>
      <c r="J41" s="69">
        <v>1.1882201708043054</v>
      </c>
      <c r="K41" s="69">
        <v>1.2119650669963602</v>
      </c>
      <c r="L41" s="69">
        <v>1.0768818329945014</v>
      </c>
      <c r="M41" s="69">
        <v>0.50222100125274383</v>
      </c>
      <c r="N41" s="69">
        <v>8.0799720214480883E-2</v>
      </c>
      <c r="O41" s="69">
        <v>-1.5339558377279433E-2</v>
      </c>
      <c r="P41" s="69">
        <v>-0.21724735971391876</v>
      </c>
      <c r="Q41" s="249">
        <v>9.0294981740294382</v>
      </c>
      <c r="R41" s="44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</row>
    <row r="42" spans="1:36" s="8" customFormat="1" ht="18.75" customHeight="1" x14ac:dyDescent="0.2">
      <c r="A42" s="175">
        <v>42339</v>
      </c>
      <c r="B42" s="69">
        <v>-0.85974531830482559</v>
      </c>
      <c r="C42" s="69">
        <v>0.49038810184818871</v>
      </c>
      <c r="D42" s="69">
        <v>0.11380270126848245</v>
      </c>
      <c r="E42" s="69">
        <v>0.25755568091412767</v>
      </c>
      <c r="F42" s="69">
        <v>-0.29788922311904187</v>
      </c>
      <c r="G42" s="69">
        <v>1.6904002547721029</v>
      </c>
      <c r="H42" s="69">
        <v>5.360264074026837</v>
      </c>
      <c r="I42" s="69">
        <v>-0.39399388984723033</v>
      </c>
      <c r="J42" s="69">
        <v>0.26063547320371711</v>
      </c>
      <c r="K42" s="69">
        <v>0.7707819257881493</v>
      </c>
      <c r="L42" s="69">
        <v>1.0870388208654325</v>
      </c>
      <c r="M42" s="69">
        <v>0.285985111749263</v>
      </c>
      <c r="N42" s="69">
        <v>9.3203080334182065E-2</v>
      </c>
      <c r="O42" s="69">
        <v>-3.8963646344722734E-2</v>
      </c>
      <c r="P42" s="69">
        <v>0.76447949623890177</v>
      </c>
      <c r="Q42" s="249">
        <v>9.5839426433935735</v>
      </c>
      <c r="R42" s="44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1:36" s="5" customFormat="1" ht="18.75" customHeight="1" x14ac:dyDescent="0.2">
      <c r="A43" s="176">
        <v>42430</v>
      </c>
      <c r="B43" s="69">
        <v>-0.43934178788759498</v>
      </c>
      <c r="C43" s="69">
        <v>0.98433721371463667</v>
      </c>
      <c r="D43" s="69">
        <v>0.29614808066915943</v>
      </c>
      <c r="E43" s="69">
        <v>0.40189063656133478</v>
      </c>
      <c r="F43" s="69">
        <v>-0.19740211354413786</v>
      </c>
      <c r="G43" s="69">
        <v>4.5478304836819583E-2</v>
      </c>
      <c r="H43" s="69">
        <v>4.9177073146282693</v>
      </c>
      <c r="I43" s="69">
        <v>7.8993003196655615E-2</v>
      </c>
      <c r="J43" s="69">
        <v>0.46387517958613828</v>
      </c>
      <c r="K43" s="69">
        <v>1.1903058012586016</v>
      </c>
      <c r="L43" s="69">
        <v>1.0006676607209579</v>
      </c>
      <c r="M43" s="69">
        <v>0.24065433271882089</v>
      </c>
      <c r="N43" s="69">
        <v>0.1016481248442327</v>
      </c>
      <c r="O43" s="69">
        <v>4.8998567989235681E-3</v>
      </c>
      <c r="P43" s="69">
        <v>0.53405695376953377</v>
      </c>
      <c r="Q43" s="249">
        <v>9.6239185618723617</v>
      </c>
      <c r="R43" s="44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</row>
    <row r="44" spans="1:36" s="5" customFormat="1" ht="18.75" customHeight="1" x14ac:dyDescent="0.2">
      <c r="A44" s="176">
        <v>42522</v>
      </c>
      <c r="B44" s="69">
        <v>-0.34763369913063397</v>
      </c>
      <c r="C44" s="69">
        <v>-4.1589215242309435E-2</v>
      </c>
      <c r="D44" s="69">
        <v>0.42598645031056614</v>
      </c>
      <c r="E44" s="69">
        <v>0.18180635363936726</v>
      </c>
      <c r="F44" s="69">
        <v>1.0131289377874677</v>
      </c>
      <c r="G44" s="69">
        <v>-0.87089423314235392</v>
      </c>
      <c r="H44" s="69">
        <v>2.3501240419771312</v>
      </c>
      <c r="I44" s="69">
        <v>0.26959518172685309</v>
      </c>
      <c r="J44" s="69">
        <v>0.36357025004285037</v>
      </c>
      <c r="K44" s="69">
        <v>0.44425065762573462</v>
      </c>
      <c r="L44" s="69">
        <v>0.84437374266962029</v>
      </c>
      <c r="M44" s="69">
        <v>6.2148988661842194E-2</v>
      </c>
      <c r="N44" s="69">
        <v>0.10869079056293161</v>
      </c>
      <c r="O44" s="69">
        <v>-0.31866784699064704</v>
      </c>
      <c r="P44" s="69">
        <v>-0.43185280738961779</v>
      </c>
      <c r="Q44" s="249">
        <v>4.0530375931088214</v>
      </c>
      <c r="R44" s="44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</row>
    <row r="45" spans="1:36" s="5" customFormat="1" ht="18.75" customHeight="1" x14ac:dyDescent="0.2">
      <c r="A45" s="175">
        <v>42614</v>
      </c>
      <c r="B45" s="69">
        <v>0.20480610424585541</v>
      </c>
      <c r="C45" s="69">
        <v>0.20179006172203864</v>
      </c>
      <c r="D45" s="69">
        <v>6.3058884670001551E-4</v>
      </c>
      <c r="E45" s="69">
        <v>0.16134037843125953</v>
      </c>
      <c r="F45" s="69">
        <v>-0.90578161173341321</v>
      </c>
      <c r="G45" s="69">
        <v>-1.6283719555073244</v>
      </c>
      <c r="H45" s="69">
        <v>2.5302941852181258</v>
      </c>
      <c r="I45" s="69">
        <v>-0.16976250028554224</v>
      </c>
      <c r="J45" s="69">
        <v>-0.51402695965888334</v>
      </c>
      <c r="K45" s="69">
        <v>7.0736242545580696E-2</v>
      </c>
      <c r="L45" s="69">
        <v>0.80980834013211322</v>
      </c>
      <c r="M45" s="69">
        <v>-8.0857390588648201E-2</v>
      </c>
      <c r="N45" s="69">
        <v>8.295348165513039E-2</v>
      </c>
      <c r="O45" s="69">
        <v>-0.31738041333106565</v>
      </c>
      <c r="P45" s="69">
        <v>0.29293438580426812</v>
      </c>
      <c r="Q45" s="249">
        <v>0.73911293749619911</v>
      </c>
      <c r="R45" s="44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1:36" s="5" customFormat="1" ht="18.75" customHeight="1" x14ac:dyDescent="0.2">
      <c r="A46" s="176">
        <v>42705</v>
      </c>
      <c r="B46" s="69">
        <v>1.6235930130106846</v>
      </c>
      <c r="C46" s="69">
        <v>0.52174555341449824</v>
      </c>
      <c r="D46" s="69">
        <v>0.56089604138338733</v>
      </c>
      <c r="E46" s="69">
        <v>9.0515673201247426E-2</v>
      </c>
      <c r="F46" s="69">
        <v>0.1526750195252197</v>
      </c>
      <c r="G46" s="69">
        <v>-1.3877258116000077</v>
      </c>
      <c r="H46" s="69">
        <v>0.28517179576576956</v>
      </c>
      <c r="I46" s="69">
        <v>-0.47150593300499516</v>
      </c>
      <c r="J46" s="69">
        <v>8.0860098756849783E-2</v>
      </c>
      <c r="K46" s="69">
        <v>-0.19325750616781934</v>
      </c>
      <c r="L46" s="69">
        <v>0.83739847141829049</v>
      </c>
      <c r="M46" s="69">
        <v>-0.35254599180721768</v>
      </c>
      <c r="N46" s="69">
        <v>6.8907251109125531E-2</v>
      </c>
      <c r="O46" s="69">
        <v>-0.2907621079111386</v>
      </c>
      <c r="P46" s="69">
        <v>-0.61425089008373623</v>
      </c>
      <c r="Q46" s="249">
        <v>0.91171467701014441</v>
      </c>
      <c r="R46" s="44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</row>
    <row r="47" spans="1:36" s="5" customFormat="1" ht="18.75" customHeight="1" x14ac:dyDescent="0.2">
      <c r="A47" s="175">
        <v>42795</v>
      </c>
      <c r="B47" s="69">
        <v>2.1700020269828859</v>
      </c>
      <c r="C47" s="69">
        <v>-0.66476090884836436</v>
      </c>
      <c r="D47" s="69">
        <v>0.44513750089698068</v>
      </c>
      <c r="E47" s="69">
        <v>0.12607211090823986</v>
      </c>
      <c r="F47" s="69">
        <v>6.3383494559577355E-2</v>
      </c>
      <c r="G47" s="69">
        <v>-1.35955235334505</v>
      </c>
      <c r="H47" s="69">
        <v>0.96359441391897871</v>
      </c>
      <c r="I47" s="69">
        <v>-0.20746289977119914</v>
      </c>
      <c r="J47" s="69">
        <v>-9.2793888257570151E-2</v>
      </c>
      <c r="K47" s="69">
        <v>-1.1170553022337386</v>
      </c>
      <c r="L47" s="69">
        <v>0.52696673545116468</v>
      </c>
      <c r="M47" s="69">
        <v>0.5872025478185523</v>
      </c>
      <c r="N47" s="69">
        <v>5.1557135051317163E-2</v>
      </c>
      <c r="O47" s="69">
        <v>-0.26861633845560606</v>
      </c>
      <c r="P47" s="69">
        <v>-0.43975984871647839</v>
      </c>
      <c r="Q47" s="249">
        <v>0.78391442595965488</v>
      </c>
      <c r="R47" s="44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</row>
    <row r="48" spans="1:36" s="5" customFormat="1" ht="18.75" customHeight="1" x14ac:dyDescent="0.2">
      <c r="A48" s="176">
        <v>42887</v>
      </c>
      <c r="B48" s="69">
        <v>2.5081332112621806</v>
      </c>
      <c r="C48" s="69">
        <v>-0.47989600568685614</v>
      </c>
      <c r="D48" s="69">
        <v>-0.27454398321321316</v>
      </c>
      <c r="E48" s="69">
        <v>7.9669772965587957E-2</v>
      </c>
      <c r="F48" s="69">
        <v>0.75350053386027271</v>
      </c>
      <c r="G48" s="69">
        <v>-1.2521014967181006</v>
      </c>
      <c r="H48" s="69">
        <v>1.0330527923632589</v>
      </c>
      <c r="I48" s="69">
        <v>-0.85668579755108132</v>
      </c>
      <c r="J48" s="69">
        <v>0.11359008370657347</v>
      </c>
      <c r="K48" s="69">
        <v>-0.31246629442063684</v>
      </c>
      <c r="L48" s="69">
        <v>0.55517540687876998</v>
      </c>
      <c r="M48" s="69">
        <v>-3.8978882039268067E-2</v>
      </c>
      <c r="N48" s="69">
        <v>3.5877190127234816E-2</v>
      </c>
      <c r="O48" s="69">
        <v>6.9166006229855498E-2</v>
      </c>
      <c r="P48" s="69">
        <v>-0.28154969023822862</v>
      </c>
      <c r="Q48" s="249">
        <v>1.6519428475263609</v>
      </c>
      <c r="R48" s="44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 s="5" customFormat="1" ht="18.75" customHeight="1" x14ac:dyDescent="0.2">
      <c r="A49" s="175">
        <v>42979</v>
      </c>
      <c r="B49" s="69">
        <v>0.81506992490463082</v>
      </c>
      <c r="C49" s="69">
        <v>-0.66494271977473907</v>
      </c>
      <c r="D49" s="69">
        <v>-4.3164280803166442E-2</v>
      </c>
      <c r="E49" s="69">
        <v>-1.459252877878904</v>
      </c>
      <c r="F49" s="69">
        <v>-0.83732018023372112</v>
      </c>
      <c r="G49" s="69">
        <v>-0.95233588869347419</v>
      </c>
      <c r="H49" s="69">
        <v>-1.4609246915405085</v>
      </c>
      <c r="I49" s="69">
        <v>-0.37032106501697487</v>
      </c>
      <c r="J49" s="69">
        <v>0.29509429946094862</v>
      </c>
      <c r="K49" s="69">
        <v>1.7160227665698371</v>
      </c>
      <c r="L49" s="69">
        <v>0.58057658829242198</v>
      </c>
      <c r="M49" s="69">
        <v>0.16840094268087621</v>
      </c>
      <c r="N49" s="69">
        <v>4.1955481784124074E-2</v>
      </c>
      <c r="O49" s="69">
        <v>0.11610187732909444</v>
      </c>
      <c r="P49" s="69">
        <v>-0.38821502071904646</v>
      </c>
      <c r="Q49" s="249">
        <v>-2.443254843638607</v>
      </c>
      <c r="R49" s="44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 s="5" customFormat="1" ht="18.75" customHeight="1" x14ac:dyDescent="0.2">
      <c r="A50" s="176">
        <v>43070</v>
      </c>
      <c r="B50" s="69">
        <v>-4.5906543019459616E-2</v>
      </c>
      <c r="C50" s="69">
        <v>-0.73054185615796752</v>
      </c>
      <c r="D50" s="69">
        <v>-0.49858501838124469</v>
      </c>
      <c r="E50" s="69">
        <v>-2.3064768354683838</v>
      </c>
      <c r="F50" s="69">
        <v>0.49665057342831254</v>
      </c>
      <c r="G50" s="69">
        <v>0.42491663879127456</v>
      </c>
      <c r="H50" s="69">
        <v>-0.64356216016746637</v>
      </c>
      <c r="I50" s="69">
        <v>-0.41508867274949413</v>
      </c>
      <c r="J50" s="69">
        <v>-0.15468514120503088</v>
      </c>
      <c r="K50" s="69">
        <v>1.473816653654425E-2</v>
      </c>
      <c r="L50" s="69">
        <v>0.65545669301491205</v>
      </c>
      <c r="M50" s="69">
        <v>0.49695882013806408</v>
      </c>
      <c r="N50" s="69">
        <v>5.1707746110040823E-2</v>
      </c>
      <c r="O50" s="69">
        <v>1.5462541207174232E-3</v>
      </c>
      <c r="P50" s="69">
        <v>0.20983044322997782</v>
      </c>
      <c r="Q50" s="249">
        <v>-2.4430408917791904</v>
      </c>
      <c r="R50" s="44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6" s="5" customFormat="1" ht="18.75" customHeight="1" x14ac:dyDescent="0.2">
      <c r="A51" s="175">
        <v>43160</v>
      </c>
      <c r="B51" s="69">
        <v>-0.62958464762748112</v>
      </c>
      <c r="C51" s="69">
        <v>-0.29510919542753883</v>
      </c>
      <c r="D51" s="69">
        <v>-0.25018629401066006</v>
      </c>
      <c r="E51" s="69">
        <v>-2.148215692631009</v>
      </c>
      <c r="F51" s="69">
        <v>5.2404837958555141E-2</v>
      </c>
      <c r="G51" s="69">
        <v>0.90065432264682077</v>
      </c>
      <c r="H51" s="69">
        <v>1.0073580110640821</v>
      </c>
      <c r="I51" s="69">
        <v>-1.2588627773284573</v>
      </c>
      <c r="J51" s="69">
        <v>-0.23240691275793629</v>
      </c>
      <c r="K51" s="69">
        <v>-0.70743686655298144</v>
      </c>
      <c r="L51" s="69">
        <v>0.95063161448533084</v>
      </c>
      <c r="M51" s="69">
        <v>0.70665276045172276</v>
      </c>
      <c r="N51" s="69">
        <v>5.968919033492507E-2</v>
      </c>
      <c r="O51" s="69">
        <v>4.5047205549769936E-4</v>
      </c>
      <c r="P51" s="69">
        <v>0.15054981300567563</v>
      </c>
      <c r="Q51" s="249">
        <v>-1.6934113643334252</v>
      </c>
      <c r="R51" s="44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6" s="5" customFormat="1" ht="18.75" customHeight="1" x14ac:dyDescent="0.2">
      <c r="A52" s="176">
        <v>43252</v>
      </c>
      <c r="B52" s="69">
        <v>-1.6824861742464774</v>
      </c>
      <c r="C52" s="69">
        <v>-0.21803807229447775</v>
      </c>
      <c r="D52" s="69">
        <v>-3.839006725101262E-2</v>
      </c>
      <c r="E52" s="69">
        <v>-2.2780616538960801</v>
      </c>
      <c r="F52" s="69">
        <v>-1.0994323679709153</v>
      </c>
      <c r="G52" s="69">
        <v>1.3762261005386738</v>
      </c>
      <c r="H52" s="69">
        <v>0.49388395980630001</v>
      </c>
      <c r="I52" s="69">
        <v>0.14399948687665173</v>
      </c>
      <c r="J52" s="69">
        <v>-0.1308419113330514</v>
      </c>
      <c r="K52" s="69">
        <v>-0.75800852482202097</v>
      </c>
      <c r="L52" s="69">
        <v>0.76179985040772613</v>
      </c>
      <c r="M52" s="69">
        <v>0.97124840477941443</v>
      </c>
      <c r="N52" s="69">
        <v>6.9678669231672749E-2</v>
      </c>
      <c r="O52" s="69">
        <v>0.1866150977263272</v>
      </c>
      <c r="P52" s="69">
        <v>0.11455879649444768</v>
      </c>
      <c r="Q52" s="249">
        <v>-2.0872484059528476</v>
      </c>
      <c r="R52" s="44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 s="8" customFormat="1" ht="18.75" customHeight="1" x14ac:dyDescent="0.2">
      <c r="A53" s="175">
        <v>43344</v>
      </c>
      <c r="B53" s="69">
        <v>-0.90574839744686542</v>
      </c>
      <c r="C53" s="69">
        <v>-1.0794767006560286</v>
      </c>
      <c r="D53" s="69">
        <v>-7.606238690612524E-2</v>
      </c>
      <c r="E53" s="69">
        <v>-1.0514591046321879</v>
      </c>
      <c r="F53" s="69">
        <v>0.44810927816745033</v>
      </c>
      <c r="G53" s="69">
        <v>-0.32571629617838593</v>
      </c>
      <c r="H53" s="69">
        <v>4.3633523668238796</v>
      </c>
      <c r="I53" s="69">
        <v>-0.34083132133992666</v>
      </c>
      <c r="J53" s="69">
        <v>-5.147614818982172E-2</v>
      </c>
      <c r="K53" s="69">
        <v>-0.47812672460158512</v>
      </c>
      <c r="L53" s="69">
        <v>0.68842367084436418</v>
      </c>
      <c r="M53" s="69">
        <v>-0.57707292462290483</v>
      </c>
      <c r="N53" s="69">
        <v>6.8479539220722072E-2</v>
      </c>
      <c r="O53" s="69">
        <v>0.1568917945176509</v>
      </c>
      <c r="P53" s="69">
        <v>-0.32125320709150401</v>
      </c>
      <c r="Q53" s="249">
        <v>0.51803343790872269</v>
      </c>
      <c r="R53" s="44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6" s="8" customFormat="1" ht="18.75" customHeight="1" thickBot="1" x14ac:dyDescent="0.25">
      <c r="A54" s="177">
        <v>43435</v>
      </c>
      <c r="B54" s="184">
        <v>-0.13808342582214456</v>
      </c>
      <c r="C54" s="184">
        <v>-0.42022349275874299</v>
      </c>
      <c r="D54" s="184">
        <v>0.20458576585912086</v>
      </c>
      <c r="E54" s="184">
        <v>2.3249942226624565E-2</v>
      </c>
      <c r="F54" s="184">
        <v>5.8830943841944261E-2</v>
      </c>
      <c r="G54" s="184">
        <v>0.93762899563729152</v>
      </c>
      <c r="H54" s="184">
        <v>3.576126537402224</v>
      </c>
      <c r="I54" s="184">
        <v>0.37927328872000304</v>
      </c>
      <c r="J54" s="184">
        <v>0.44382335597712103</v>
      </c>
      <c r="K54" s="184">
        <v>1.034112288696736</v>
      </c>
      <c r="L54" s="184">
        <v>0.35625256534424121</v>
      </c>
      <c r="M54" s="184">
        <v>-1.3003150594023667E-3</v>
      </c>
      <c r="N54" s="184">
        <v>7.0708652253029317E-2</v>
      </c>
      <c r="O54" s="184">
        <v>0.17738256558450438</v>
      </c>
      <c r="P54" s="184">
        <v>-0.69653027619156049</v>
      </c>
      <c r="Q54" s="250">
        <v>6.0058373917109797</v>
      </c>
      <c r="R54" s="44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 ht="18.75" customHeight="1" x14ac:dyDescent="0.25">
      <c r="A55" s="329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1"/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6" ht="18.75" customHeight="1" thickBot="1" x14ac:dyDescent="0.3">
      <c r="A56" s="332" t="s">
        <v>64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4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36" x14ac:dyDescent="0.25"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36" x14ac:dyDescent="0.25"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1"/>
    </row>
    <row r="59" spans="1:36" ht="27.75" customHeight="1" x14ac:dyDescent="0.25">
      <c r="A59" s="1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70"/>
      <c r="AI59" s="69"/>
      <c r="AJ59" s="82"/>
    </row>
    <row r="60" spans="1:36" x14ac:dyDescent="0.25">
      <c r="A60" s="8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36"/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3"/>
    </row>
    <row r="61" spans="1:36" x14ac:dyDescent="0.25">
      <c r="A61" s="8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77"/>
      <c r="S61" s="95"/>
      <c r="T61" s="49"/>
      <c r="U61" s="49"/>
      <c r="V61" s="49"/>
      <c r="W61" s="49"/>
      <c r="X61" s="49"/>
      <c r="Y61" s="6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55"/>
    </row>
    <row r="62" spans="1:36" x14ac:dyDescent="0.25">
      <c r="A62" s="8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58"/>
      <c r="O62" s="58"/>
      <c r="P62" s="58"/>
      <c r="Q62" s="11"/>
    </row>
    <row r="63" spans="1:36" x14ac:dyDescent="0.25">
      <c r="A63" s="8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5"/>
    </row>
    <row r="64" spans="1:36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55"/>
    </row>
    <row r="65" spans="1:17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5"/>
    </row>
    <row r="66" spans="1:17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5"/>
    </row>
    <row r="67" spans="1:17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</row>
    <row r="68" spans="1:17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</row>
    <row r="69" spans="1:17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</row>
    <row r="70" spans="1:17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</row>
    <row r="71" spans="1:17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</row>
    <row r="72" spans="1:17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</row>
    <row r="73" spans="1:17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</row>
    <row r="74" spans="1:17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</row>
    <row r="75" spans="1:17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</row>
    <row r="76" spans="1:17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</row>
    <row r="77" spans="1:17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</row>
    <row r="78" spans="1:17" x14ac:dyDescent="0.25">
      <c r="A78" s="8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</row>
    <row r="79" spans="1:17" x14ac:dyDescent="0.25">
      <c r="A79" s="8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</row>
    <row r="80" spans="1:17" x14ac:dyDescent="0.25">
      <c r="A80" s="8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5"/>
    </row>
    <row r="81" spans="1:17" x14ac:dyDescent="0.25">
      <c r="A81" s="78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5"/>
    </row>
    <row r="82" spans="1:17" x14ac:dyDescent="0.25">
      <c r="A82" s="7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5"/>
    </row>
    <row r="83" spans="1:17" x14ac:dyDescent="0.25">
      <c r="A83" s="7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5"/>
    </row>
    <row r="84" spans="1:17" x14ac:dyDescent="0.25">
      <c r="A84" s="1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11"/>
    </row>
    <row r="85" spans="1:17" x14ac:dyDescent="0.25">
      <c r="A85" s="1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11"/>
    </row>
    <row r="86" spans="1:17" x14ac:dyDescent="0.25">
      <c r="A86" s="17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11"/>
    </row>
    <row r="87" spans="1:17" x14ac:dyDescent="0.25">
      <c r="A87" s="1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5"/>
    </row>
    <row r="88" spans="1:17" x14ac:dyDescent="0.25">
      <c r="A88" s="1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5"/>
    </row>
    <row r="89" spans="1:17" x14ac:dyDescent="0.25">
      <c r="A89" s="1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</row>
    <row r="90" spans="1:17" x14ac:dyDescent="0.25">
      <c r="A90" s="1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</row>
    <row r="91" spans="1:17" x14ac:dyDescent="0.25">
      <c r="A91" s="1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</row>
    <row r="92" spans="1:17" x14ac:dyDescent="0.25">
      <c r="A92" s="1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5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5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5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5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5"/>
    </row>
    <row r="100" spans="1:17" x14ac:dyDescent="0.25">
      <c r="A100" s="1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5"/>
    </row>
    <row r="101" spans="1:17" x14ac:dyDescent="0.25">
      <c r="A101" s="1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5"/>
    </row>
    <row r="102" spans="1:17" x14ac:dyDescent="0.25">
      <c r="A102" s="1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5"/>
    </row>
    <row r="103" spans="1:17" x14ac:dyDescent="0.25">
      <c r="A103" s="1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5"/>
    </row>
    <row r="104" spans="1:17" x14ac:dyDescent="0.2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55"/>
    </row>
    <row r="105" spans="1:17" x14ac:dyDescent="0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55"/>
    </row>
    <row r="106" spans="1:17" x14ac:dyDescent="0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55"/>
    </row>
    <row r="107" spans="1:17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54"/>
    </row>
    <row r="108" spans="1:17" x14ac:dyDescent="0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11"/>
    </row>
    <row r="109" spans="1:17" x14ac:dyDescent="0.2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4"/>
      <c r="Q109" s="11"/>
    </row>
    <row r="110" spans="1:17" x14ac:dyDescent="0.25">
      <c r="A110" s="3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5"/>
    </row>
    <row r="111" spans="1:17" x14ac:dyDescent="0.25">
      <c r="A111" s="3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5"/>
    </row>
    <row r="112" spans="1:17" x14ac:dyDescent="0.25">
      <c r="A112" s="3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5"/>
    </row>
    <row r="113" spans="1:17" x14ac:dyDescent="0.25">
      <c r="A113" s="3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5"/>
    </row>
    <row r="114" spans="1:17" x14ac:dyDescent="0.25">
      <c r="A114" s="3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5"/>
    </row>
    <row r="115" spans="1:17" x14ac:dyDescent="0.25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55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5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5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5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5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5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5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5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5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5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5"/>
    </row>
    <row r="126" spans="1:17" x14ac:dyDescent="0.25">
      <c r="A126" s="3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55"/>
    </row>
    <row r="127" spans="1:17" x14ac:dyDescent="0.25">
      <c r="A127" s="3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55"/>
    </row>
    <row r="128" spans="1:17" x14ac:dyDescent="0.25">
      <c r="A128" s="3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55"/>
    </row>
    <row r="129" spans="1:17" x14ac:dyDescent="0.25">
      <c r="A129" s="3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11"/>
    </row>
    <row r="130" spans="1:17" x14ac:dyDescent="0.2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11"/>
    </row>
    <row r="131" spans="1:17" x14ac:dyDescent="0.2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11"/>
    </row>
    <row r="132" spans="1:17" x14ac:dyDescent="0.2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11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5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5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5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5"/>
    </row>
    <row r="137" spans="1:17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55"/>
    </row>
    <row r="138" spans="1:17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55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5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5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5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5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5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5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5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5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5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5"/>
    </row>
    <row r="150" spans="1:17" x14ac:dyDescent="0.25">
      <c r="A150" s="3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55"/>
    </row>
    <row r="151" spans="1:17" x14ac:dyDescent="0.25">
      <c r="A151" s="3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55"/>
    </row>
    <row r="152" spans="1:17" x14ac:dyDescent="0.25">
      <c r="A152" s="3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55"/>
    </row>
  </sheetData>
  <mergeCells count="4">
    <mergeCell ref="A3:P3"/>
    <mergeCell ref="A55:Q55"/>
    <mergeCell ref="A56:Q56"/>
    <mergeCell ref="A14:P14"/>
  </mergeCells>
  <pageMargins left="0" right="0" top="0" bottom="0" header="0" footer="0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93"/>
  <sheetViews>
    <sheetView view="pageBreakPreview" topLeftCell="G1" zoomScale="96" zoomScaleNormal="110" zoomScaleSheetLayoutView="96" workbookViewId="0">
      <selection activeCell="L41" sqref="L4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3" t="s">
        <v>84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5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52</v>
      </c>
      <c r="K2" s="26" t="s">
        <v>42</v>
      </c>
      <c r="L2" s="26" t="s">
        <v>45</v>
      </c>
      <c r="M2" s="26" t="s">
        <v>44</v>
      </c>
      <c r="N2" s="26" t="s">
        <v>85</v>
      </c>
      <c r="O2" s="26" t="s">
        <v>79</v>
      </c>
      <c r="P2" s="26" t="s">
        <v>86</v>
      </c>
      <c r="Q2" s="24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5" ht="15" customHeight="1" x14ac:dyDescent="0.25">
      <c r="A3" s="319" t="s">
        <v>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4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5" customFormat="1" ht="18.75" hidden="1" customHeight="1" x14ac:dyDescent="0.2">
      <c r="A4" s="139">
        <v>2009</v>
      </c>
      <c r="B4" s="48">
        <v>9.4904326557937804</v>
      </c>
      <c r="C4" s="48">
        <v>2.3540929408075373</v>
      </c>
      <c r="D4" s="48">
        <v>4.1003153895955737</v>
      </c>
      <c r="E4" s="48">
        <v>5.376672199527909</v>
      </c>
      <c r="F4" s="48">
        <v>2.089004996328677</v>
      </c>
      <c r="G4" s="48">
        <v>5.4242357168615403</v>
      </c>
      <c r="H4" s="48">
        <v>29.618255412970452</v>
      </c>
      <c r="I4" s="48">
        <v>4.1252863808877001</v>
      </c>
      <c r="J4" s="48">
        <v>1.97321302308471</v>
      </c>
      <c r="K4" s="48">
        <v>7.6005366080603132</v>
      </c>
      <c r="L4" s="48">
        <v>7.6435258168288289</v>
      </c>
      <c r="M4" s="48">
        <v>4.2654063691514201</v>
      </c>
      <c r="N4" s="48">
        <v>6.2823359468600533</v>
      </c>
      <c r="O4" s="48">
        <v>6.5272094878191522</v>
      </c>
      <c r="P4" s="48">
        <v>3.1294770554223339</v>
      </c>
      <c r="Q4" s="249">
        <v>100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</row>
    <row r="5" spans="1:35" s="5" customFormat="1" ht="18.75" hidden="1" customHeight="1" x14ac:dyDescent="0.2">
      <c r="A5" s="139">
        <v>2010</v>
      </c>
      <c r="B5" s="48">
        <v>7.0330363727235286</v>
      </c>
      <c r="C5" s="48">
        <v>2.0514072897567401</v>
      </c>
      <c r="D5" s="48">
        <v>3.9643532035693871</v>
      </c>
      <c r="E5" s="48">
        <v>5.670096364770953</v>
      </c>
      <c r="F5" s="48">
        <v>2.0145602588174163</v>
      </c>
      <c r="G5" s="48">
        <v>6.4659888103067891</v>
      </c>
      <c r="H5" s="48">
        <v>29.953864887488475</v>
      </c>
      <c r="I5" s="48">
        <v>3.7843704893040839</v>
      </c>
      <c r="J5" s="48">
        <v>1.8420684516784602</v>
      </c>
      <c r="K5" s="48">
        <v>8.144482735490211</v>
      </c>
      <c r="L5" s="48">
        <v>7.7189792176913423</v>
      </c>
      <c r="M5" s="48">
        <v>4.0410436035504063</v>
      </c>
      <c r="N5" s="48">
        <v>6.181201791900329</v>
      </c>
      <c r="O5" s="48">
        <v>7.2113148557293671</v>
      </c>
      <c r="P5" s="48">
        <v>3.9232316672224994</v>
      </c>
      <c r="Q5" s="249">
        <v>100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73"/>
      <c r="AI5" s="74"/>
    </row>
    <row r="6" spans="1:35" s="5" customFormat="1" ht="18.75" hidden="1" customHeight="1" x14ac:dyDescent="0.2">
      <c r="A6" s="139">
        <v>2011</v>
      </c>
      <c r="B6" s="48">
        <v>7.1221876259833383</v>
      </c>
      <c r="C6" s="48">
        <v>1.7246139023278313</v>
      </c>
      <c r="D6" s="48">
        <v>3.7824921243009415</v>
      </c>
      <c r="E6" s="48">
        <v>6.1489874363320682</v>
      </c>
      <c r="F6" s="48">
        <v>2.512043974367058</v>
      </c>
      <c r="G6" s="48">
        <v>6.7315189007313379</v>
      </c>
      <c r="H6" s="48">
        <v>30.228957254189162</v>
      </c>
      <c r="I6" s="48">
        <v>3.4090146480571595</v>
      </c>
      <c r="J6" s="48">
        <v>1.8332185092896025</v>
      </c>
      <c r="K6" s="48">
        <v>6.6689623746825619</v>
      </c>
      <c r="L6" s="48">
        <v>8.1408956162139923</v>
      </c>
      <c r="M6" s="48">
        <v>3.430876212109212</v>
      </c>
      <c r="N6" s="48">
        <v>6.2207019197123197</v>
      </c>
      <c r="O6" s="48">
        <v>7.6601418075967027</v>
      </c>
      <c r="P6" s="48">
        <v>4.3853876941067247</v>
      </c>
      <c r="Q6" s="249">
        <v>100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</row>
    <row r="7" spans="1:35" s="5" customFormat="1" ht="18.75" hidden="1" customHeight="1" x14ac:dyDescent="0.2">
      <c r="A7" s="139">
        <v>2012</v>
      </c>
      <c r="B7" s="48">
        <v>7.0667184178767908</v>
      </c>
      <c r="C7" s="48">
        <v>2.096752290134801</v>
      </c>
      <c r="D7" s="48">
        <v>3.617782444781759</v>
      </c>
      <c r="E7" s="48">
        <v>5.8253681401737394</v>
      </c>
      <c r="F7" s="48">
        <v>2.9268924820441691</v>
      </c>
      <c r="G7" s="48">
        <v>6.483756217793232</v>
      </c>
      <c r="H7" s="48">
        <v>30.690707002137433</v>
      </c>
      <c r="I7" s="48">
        <v>3.6353328542943051</v>
      </c>
      <c r="J7" s="48">
        <v>2.0086707737973217</v>
      </c>
      <c r="K7" s="48">
        <v>5.7365527523918054</v>
      </c>
      <c r="L7" s="48">
        <v>7.6925422645043096</v>
      </c>
      <c r="M7" s="48">
        <v>3.261217170639747</v>
      </c>
      <c r="N7" s="48">
        <v>6.5496950791158675</v>
      </c>
      <c r="O7" s="48">
        <v>8.5059590640962828</v>
      </c>
      <c r="P7" s="48">
        <v>3.9020530462184273</v>
      </c>
      <c r="Q7" s="249">
        <v>100</v>
      </c>
      <c r="R7" s="71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3"/>
      <c r="AF7" s="73"/>
      <c r="AG7" s="73"/>
      <c r="AH7" s="73"/>
      <c r="AI7" s="74"/>
    </row>
    <row r="8" spans="1:35" s="5" customFormat="1" ht="18.75" hidden="1" customHeight="1" x14ac:dyDescent="0.2">
      <c r="A8" s="139">
        <v>2013</v>
      </c>
      <c r="B8" s="48">
        <v>8.562460037808691</v>
      </c>
      <c r="C8" s="48">
        <v>1.8092782427233225</v>
      </c>
      <c r="D8" s="48">
        <v>3.7855562235960623</v>
      </c>
      <c r="E8" s="48">
        <v>5.4406734874518925</v>
      </c>
      <c r="F8" s="48">
        <v>2.3371290856423963</v>
      </c>
      <c r="G8" s="48">
        <v>6.5026945709128956</v>
      </c>
      <c r="H8" s="48">
        <v>30.478891915303542</v>
      </c>
      <c r="I8" s="48">
        <v>3.8130015161288888</v>
      </c>
      <c r="J8" s="48">
        <v>1.7985986758772148</v>
      </c>
      <c r="K8" s="48">
        <v>6.2317797235128012</v>
      </c>
      <c r="L8" s="48">
        <v>7.0690241786841721</v>
      </c>
      <c r="M8" s="48">
        <v>2.7577131748278529</v>
      </c>
      <c r="N8" s="48">
        <v>6.6032376716659096</v>
      </c>
      <c r="O8" s="48">
        <v>8.2838656680706464</v>
      </c>
      <c r="P8" s="48">
        <v>4.5260958277937062</v>
      </c>
      <c r="Q8" s="249">
        <v>100</v>
      </c>
      <c r="R8" s="71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3"/>
      <c r="AF8" s="73"/>
      <c r="AG8" s="73"/>
      <c r="AH8" s="73"/>
      <c r="AI8" s="74"/>
    </row>
    <row r="9" spans="1:35" s="5" customFormat="1" ht="18.75" customHeight="1" x14ac:dyDescent="0.2">
      <c r="A9" s="139">
        <v>2014</v>
      </c>
      <c r="B9" s="48">
        <v>6.7237546575319636</v>
      </c>
      <c r="C9" s="48">
        <v>1.8761622299450986</v>
      </c>
      <c r="D9" s="48">
        <v>4.2733793322077425</v>
      </c>
      <c r="E9" s="48">
        <v>4.4734465475108873</v>
      </c>
      <c r="F9" s="48">
        <v>2.9560820117075597</v>
      </c>
      <c r="G9" s="48">
        <v>6.3992343542218357</v>
      </c>
      <c r="H9" s="48">
        <v>30.513462961549202</v>
      </c>
      <c r="I9" s="48">
        <v>4.924717943622376</v>
      </c>
      <c r="J9" s="48">
        <v>1.6345427576139147</v>
      </c>
      <c r="K9" s="48">
        <v>6.2274633420327818</v>
      </c>
      <c r="L9" s="48">
        <v>7.3795848389015877</v>
      </c>
      <c r="M9" s="48">
        <v>3.7978972978545631</v>
      </c>
      <c r="N9" s="48">
        <v>6.6106585619966118</v>
      </c>
      <c r="O9" s="48">
        <v>8.4809097473839881</v>
      </c>
      <c r="P9" s="48">
        <v>3.7287034159198882</v>
      </c>
      <c r="Q9" s="249">
        <v>99.999999999999986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</row>
    <row r="10" spans="1:35" s="5" customFormat="1" ht="18.75" customHeight="1" x14ac:dyDescent="0.2">
      <c r="A10" s="139">
        <v>2015</v>
      </c>
      <c r="B10" s="48">
        <v>6.193659434309259</v>
      </c>
      <c r="C10" s="48">
        <v>2.6877427222574068</v>
      </c>
      <c r="D10" s="48">
        <v>3.9899039262167264</v>
      </c>
      <c r="E10" s="48">
        <v>4.0955584987230509</v>
      </c>
      <c r="F10" s="48">
        <v>2.7070699845195656</v>
      </c>
      <c r="G10" s="48">
        <v>7.2923666936264739</v>
      </c>
      <c r="H10" s="48">
        <v>29.293018730720068</v>
      </c>
      <c r="I10" s="48">
        <v>4.7677788671672081</v>
      </c>
      <c r="J10" s="48">
        <v>2.0383024103992988</v>
      </c>
      <c r="K10" s="48">
        <v>7.2982242755326503</v>
      </c>
      <c r="L10" s="48">
        <v>7.4283309780124709</v>
      </c>
      <c r="M10" s="48">
        <v>4.0175578238706162</v>
      </c>
      <c r="N10" s="48">
        <v>6.2188790533138123</v>
      </c>
      <c r="O10" s="48">
        <v>8.3650308422223336</v>
      </c>
      <c r="P10" s="48">
        <v>3.6065757591090635</v>
      </c>
      <c r="Q10" s="249">
        <v>100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</row>
    <row r="11" spans="1:35" s="5" customFormat="1" ht="18.75" customHeight="1" x14ac:dyDescent="0.2">
      <c r="A11" s="139">
        <v>2016</v>
      </c>
      <c r="B11" s="48">
        <v>7.0518827182806172</v>
      </c>
      <c r="C11" s="48">
        <v>3.0009733734340935</v>
      </c>
      <c r="D11" s="48">
        <v>3.9957718933908635</v>
      </c>
      <c r="E11" s="48">
        <v>4.0552847404433088</v>
      </c>
      <c r="F11" s="48">
        <v>2.6750698519723604</v>
      </c>
      <c r="G11" s="48">
        <v>6.3256781101185249</v>
      </c>
      <c r="H11" s="48">
        <v>29.916528648869694</v>
      </c>
      <c r="I11" s="48">
        <v>4.448824281893029</v>
      </c>
      <c r="J11" s="48">
        <v>2.0107377023909598</v>
      </c>
      <c r="K11" s="48">
        <v>7.4177981861639148</v>
      </c>
      <c r="L11" s="48">
        <v>7.6012183388404617</v>
      </c>
      <c r="M11" s="48">
        <v>3.7240206018059427</v>
      </c>
      <c r="N11" s="48">
        <v>5.9755218960382726</v>
      </c>
      <c r="O11" s="48">
        <v>8.4361537132515991</v>
      </c>
      <c r="P11" s="48">
        <v>3.3645359431063526</v>
      </c>
      <c r="Q11" s="249">
        <v>100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</row>
    <row r="12" spans="1:35" s="5" customFormat="1" ht="18.75" customHeight="1" x14ac:dyDescent="0.2">
      <c r="A12" s="139">
        <v>2017</v>
      </c>
      <c r="B12" s="48">
        <v>7.558309066001061</v>
      </c>
      <c r="C12" s="48">
        <v>2.7191002791590861</v>
      </c>
      <c r="D12" s="48">
        <v>3.7677359784512023</v>
      </c>
      <c r="E12" s="48">
        <v>3.5330646212524544</v>
      </c>
      <c r="F12" s="48">
        <v>2.8872170063419675</v>
      </c>
      <c r="G12" s="48">
        <v>5.743240478170403</v>
      </c>
      <c r="H12" s="48">
        <v>30.647618413219831</v>
      </c>
      <c r="I12" s="48">
        <v>4.0346144141599032</v>
      </c>
      <c r="J12" s="48">
        <v>2.184745265504823</v>
      </c>
      <c r="K12" s="48">
        <v>7.3008898164618055</v>
      </c>
      <c r="L12" s="48">
        <v>7.969998527836478</v>
      </c>
      <c r="M12" s="48">
        <v>4.0213639200975386</v>
      </c>
      <c r="N12" s="48">
        <v>6.0592610936670148</v>
      </c>
      <c r="O12" s="48">
        <v>8.4137657214048875</v>
      </c>
      <c r="P12" s="48">
        <v>3.1590753982715611</v>
      </c>
      <c r="Q12" s="249">
        <v>100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</row>
    <row r="13" spans="1:35" s="8" customFormat="1" ht="18.75" customHeight="1" thickBot="1" x14ac:dyDescent="0.25">
      <c r="A13" s="105">
        <v>2018</v>
      </c>
      <c r="B13" s="99">
        <v>7.2257671618337795</v>
      </c>
      <c r="C13" s="99">
        <v>2.214393616148806</v>
      </c>
      <c r="D13" s="99">
        <v>3.556084125905552</v>
      </c>
      <c r="E13" s="99">
        <v>2.1553280606271938</v>
      </c>
      <c r="F13" s="99">
        <v>2.6911293939456122</v>
      </c>
      <c r="G13" s="99">
        <v>6.2175030371045645</v>
      </c>
      <c r="H13" s="99">
        <v>32.882179756956234</v>
      </c>
      <c r="I13" s="99">
        <v>3.6504814628546716</v>
      </c>
      <c r="J13" s="99">
        <v>2.1002887655715758</v>
      </c>
      <c r="K13" s="99">
        <v>7.1084540104977583</v>
      </c>
      <c r="L13" s="99">
        <v>8.8790446071901847</v>
      </c>
      <c r="M13" s="99">
        <v>4.1095403895143106</v>
      </c>
      <c r="N13" s="99">
        <v>6.0377779556748399</v>
      </c>
      <c r="O13" s="99">
        <v>8.2417691222921388</v>
      </c>
      <c r="P13" s="99">
        <v>2.9302585338827938</v>
      </c>
      <c r="Q13" s="250">
        <v>100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</row>
    <row r="14" spans="1:35" ht="15" customHeight="1" x14ac:dyDescent="0.25">
      <c r="A14" s="319" t="s">
        <v>29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248"/>
      <c r="R14" s="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</row>
    <row r="15" spans="1:35" s="5" customFormat="1" ht="18.75" hidden="1" customHeight="1" x14ac:dyDescent="0.2">
      <c r="A15" s="106">
        <v>39873</v>
      </c>
      <c r="B15" s="69">
        <v>10.008047522568486</v>
      </c>
      <c r="C15" s="69">
        <v>1.9287721464221255</v>
      </c>
      <c r="D15" s="69">
        <v>4.0748120959164398</v>
      </c>
      <c r="E15" s="69">
        <v>4.6570056476109478</v>
      </c>
      <c r="F15" s="69">
        <v>1.9670396292405232</v>
      </c>
      <c r="G15" s="69">
        <v>6.0488594380232845</v>
      </c>
      <c r="H15" s="69">
        <v>30.564000614637262</v>
      </c>
      <c r="I15" s="69">
        <v>4.5053389207724246</v>
      </c>
      <c r="J15" s="69">
        <v>1.9535130577602</v>
      </c>
      <c r="K15" s="69">
        <v>7.1741703642648558</v>
      </c>
      <c r="L15" s="69">
        <v>6.9839699880982939</v>
      </c>
      <c r="M15" s="69">
        <v>4.9226689513282951</v>
      </c>
      <c r="N15" s="69">
        <v>6.2571876242149509</v>
      </c>
      <c r="O15" s="69">
        <v>6.2362912052145738</v>
      </c>
      <c r="P15" s="69">
        <v>2.7183227939273427</v>
      </c>
      <c r="Q15" s="249">
        <v>100</v>
      </c>
      <c r="R15" s="72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</row>
    <row r="16" spans="1:35" s="5" customFormat="1" ht="18.75" hidden="1" customHeight="1" x14ac:dyDescent="0.2">
      <c r="A16" s="106">
        <v>39965</v>
      </c>
      <c r="B16" s="69">
        <v>10.289088631285042</v>
      </c>
      <c r="C16" s="69">
        <v>2.4538563116268444</v>
      </c>
      <c r="D16" s="69">
        <v>3.8131504566858068</v>
      </c>
      <c r="E16" s="69">
        <v>3.6501321255883155</v>
      </c>
      <c r="F16" s="69">
        <v>2.0551432134437451</v>
      </c>
      <c r="G16" s="69">
        <v>6.069924499107028</v>
      </c>
      <c r="H16" s="69">
        <v>29.513297056794428</v>
      </c>
      <c r="I16" s="69">
        <v>4.2147024202025847</v>
      </c>
      <c r="J16" s="69">
        <v>2.0847000872152397</v>
      </c>
      <c r="K16" s="69">
        <v>7.3204444041077394</v>
      </c>
      <c r="L16" s="69">
        <v>7.4477876849283495</v>
      </c>
      <c r="M16" s="69">
        <v>4.4632682816869824</v>
      </c>
      <c r="N16" s="69">
        <v>6.5513046711844094</v>
      </c>
      <c r="O16" s="69">
        <v>6.7031297366978322</v>
      </c>
      <c r="P16" s="69">
        <v>3.3700704194456579</v>
      </c>
      <c r="Q16" s="249">
        <v>100.00000000000001</v>
      </c>
      <c r="R16" s="72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</row>
    <row r="17" spans="1:35" s="5" customFormat="1" ht="18.75" hidden="1" customHeight="1" x14ac:dyDescent="0.2">
      <c r="A17" s="106">
        <v>40057</v>
      </c>
      <c r="B17" s="69">
        <v>9.677372665536085</v>
      </c>
      <c r="C17" s="69">
        <v>3.1332441475367507</v>
      </c>
      <c r="D17" s="69">
        <v>4.0304796379648087</v>
      </c>
      <c r="E17" s="69">
        <v>5.9305804263413586</v>
      </c>
      <c r="F17" s="69">
        <v>2.2236726786233656</v>
      </c>
      <c r="G17" s="69">
        <v>4.6437231390647682</v>
      </c>
      <c r="H17" s="69">
        <v>29.272525078220038</v>
      </c>
      <c r="I17" s="69">
        <v>3.6721819512624729</v>
      </c>
      <c r="J17" s="69">
        <v>2.0890939863158984</v>
      </c>
      <c r="K17" s="69">
        <v>7.6151841859159877</v>
      </c>
      <c r="L17" s="69">
        <v>8.3856805378555936</v>
      </c>
      <c r="M17" s="69">
        <v>3.4079210145839998</v>
      </c>
      <c r="N17" s="69">
        <v>6.2751484526062491</v>
      </c>
      <c r="O17" s="69">
        <v>6.4601662709549839</v>
      </c>
      <c r="P17" s="69">
        <v>3.1830258272176253</v>
      </c>
      <c r="Q17" s="249">
        <v>100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</row>
    <row r="18" spans="1:35" s="5" customFormat="1" ht="18.75" hidden="1" customHeight="1" x14ac:dyDescent="0.2">
      <c r="A18" s="106">
        <v>40148</v>
      </c>
      <c r="B18" s="69">
        <v>8.0800981981282867</v>
      </c>
      <c r="C18" s="69">
        <v>1.9296819350950789</v>
      </c>
      <c r="D18" s="69">
        <v>4.4548489531228253</v>
      </c>
      <c r="E18" s="69">
        <v>7.125696647683049</v>
      </c>
      <c r="F18" s="69">
        <v>2.1092820830681922</v>
      </c>
      <c r="G18" s="69">
        <v>4.9741198148752774</v>
      </c>
      <c r="H18" s="69">
        <v>29.131328034757566</v>
      </c>
      <c r="I18" s="69">
        <v>4.1088041404834961</v>
      </c>
      <c r="J18" s="69">
        <v>1.7794335526338045</v>
      </c>
      <c r="K18" s="69">
        <v>8.2549848948096365</v>
      </c>
      <c r="L18" s="69">
        <v>7.7514774464383516</v>
      </c>
      <c r="M18" s="69">
        <v>4.2677889075212851</v>
      </c>
      <c r="N18" s="69">
        <v>6.0668952531107143</v>
      </c>
      <c r="O18" s="69">
        <v>6.7107924905612313</v>
      </c>
      <c r="P18" s="69">
        <v>3.2547676477112226</v>
      </c>
      <c r="Q18" s="249">
        <v>99.999999999999986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35" s="5" customFormat="1" ht="18.75" hidden="1" customHeight="1" x14ac:dyDescent="0.2">
      <c r="A19" s="106">
        <v>40238</v>
      </c>
      <c r="B19" s="69">
        <v>7.057629928340158</v>
      </c>
      <c r="C19" s="69">
        <v>1.9375765360263615</v>
      </c>
      <c r="D19" s="69">
        <v>4.6421046804789245</v>
      </c>
      <c r="E19" s="69">
        <v>5.2909223939028696</v>
      </c>
      <c r="F19" s="69">
        <v>1.8926970453671996</v>
      </c>
      <c r="G19" s="69">
        <v>5.6758216598694773</v>
      </c>
      <c r="H19" s="69">
        <v>29.916476891519896</v>
      </c>
      <c r="I19" s="69">
        <v>3.8720103061142712</v>
      </c>
      <c r="J19" s="69">
        <v>1.626709446712395</v>
      </c>
      <c r="K19" s="69">
        <v>7.732643882420299</v>
      </c>
      <c r="L19" s="69">
        <v>7.8341560096818981</v>
      </c>
      <c r="M19" s="69">
        <v>5.1437573930489959</v>
      </c>
      <c r="N19" s="69">
        <v>6.4185510094904838</v>
      </c>
      <c r="O19" s="69">
        <v>7.1645982631550034</v>
      </c>
      <c r="P19" s="69">
        <v>3.7943445538717655</v>
      </c>
      <c r="Q19" s="249">
        <v>100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</row>
    <row r="20" spans="1:35" s="5" customFormat="1" ht="18.75" hidden="1" customHeight="1" x14ac:dyDescent="0.2">
      <c r="A20" s="106">
        <v>40330</v>
      </c>
      <c r="B20" s="69">
        <v>7.4705900046080673</v>
      </c>
      <c r="C20" s="69">
        <v>2.3495180611727893</v>
      </c>
      <c r="D20" s="69">
        <v>4.0464130021950835</v>
      </c>
      <c r="E20" s="69">
        <v>5.0518267977509588</v>
      </c>
      <c r="F20" s="69">
        <v>2.1377385752612605</v>
      </c>
      <c r="G20" s="69">
        <v>6.8128660474095106</v>
      </c>
      <c r="H20" s="69">
        <v>30.165630973239729</v>
      </c>
      <c r="I20" s="69">
        <v>3.7320473060787274</v>
      </c>
      <c r="J20" s="69">
        <v>1.8508490346185418</v>
      </c>
      <c r="K20" s="69">
        <v>7.7797173700948141</v>
      </c>
      <c r="L20" s="69">
        <v>7.3141390410273601</v>
      </c>
      <c r="M20" s="69">
        <v>3.5516334030350283</v>
      </c>
      <c r="N20" s="69">
        <v>6.5281417144652893</v>
      </c>
      <c r="O20" s="69">
        <v>7.331107849659543</v>
      </c>
      <c r="P20" s="69">
        <v>3.8777808193833017</v>
      </c>
      <c r="Q20" s="249">
        <v>100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</row>
    <row r="21" spans="1:35" s="5" customFormat="1" ht="18.75" hidden="1" customHeight="1" x14ac:dyDescent="0.2">
      <c r="A21" s="106">
        <v>40422</v>
      </c>
      <c r="B21" s="69">
        <v>6.7252026047113453</v>
      </c>
      <c r="C21" s="69">
        <v>2.1580736518466037</v>
      </c>
      <c r="D21" s="69">
        <v>3.3992969826417072</v>
      </c>
      <c r="E21" s="69">
        <v>5.8504749873323219</v>
      </c>
      <c r="F21" s="69">
        <v>2.0426538182991236</v>
      </c>
      <c r="G21" s="69">
        <v>6.4870029972295802</v>
      </c>
      <c r="H21" s="69">
        <v>30.025919977006396</v>
      </c>
      <c r="I21" s="69">
        <v>3.7161069117687657</v>
      </c>
      <c r="J21" s="69">
        <v>1.9568595585431525</v>
      </c>
      <c r="K21" s="69">
        <v>8.9348047112578683</v>
      </c>
      <c r="L21" s="69">
        <v>7.8683133063604416</v>
      </c>
      <c r="M21" s="69">
        <v>3.7516433076591054</v>
      </c>
      <c r="N21" s="69">
        <v>5.9099086615827847</v>
      </c>
      <c r="O21" s="69">
        <v>7.0506964659857934</v>
      </c>
      <c r="P21" s="69">
        <v>4.1230420577750326</v>
      </c>
      <c r="Q21" s="249">
        <v>100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1:35" s="5" customFormat="1" ht="18.75" hidden="1" customHeight="1" x14ac:dyDescent="0.2">
      <c r="A22" s="106">
        <v>40513</v>
      </c>
      <c r="B22" s="69">
        <v>6.91205519737212</v>
      </c>
      <c r="C22" s="69">
        <v>1.7741950386935621</v>
      </c>
      <c r="D22" s="69">
        <v>3.824415519504341</v>
      </c>
      <c r="E22" s="69">
        <v>6.4141603207205504</v>
      </c>
      <c r="F22" s="69">
        <v>1.9852795587876848</v>
      </c>
      <c r="G22" s="69">
        <v>6.8555664795369777</v>
      </c>
      <c r="H22" s="69">
        <v>29.720383853059136</v>
      </c>
      <c r="I22" s="69">
        <v>3.8197914839630314</v>
      </c>
      <c r="J22" s="69">
        <v>1.9188657926009045</v>
      </c>
      <c r="K22" s="69">
        <v>8.0752318463089772</v>
      </c>
      <c r="L22" s="69">
        <v>7.8383554045090316</v>
      </c>
      <c r="M22" s="69">
        <v>3.7618482043174812</v>
      </c>
      <c r="N22" s="69">
        <v>5.9106330600761243</v>
      </c>
      <c r="O22" s="69">
        <v>7.3038874905355993</v>
      </c>
      <c r="P22" s="69">
        <v>3.8853307500145005</v>
      </c>
      <c r="Q22" s="249">
        <v>100.00000000000001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</row>
    <row r="23" spans="1:35" s="5" customFormat="1" ht="18.75" hidden="1" customHeight="1" x14ac:dyDescent="0.2">
      <c r="A23" s="106">
        <v>40603</v>
      </c>
      <c r="B23" s="69">
        <v>7.6432501728573508</v>
      </c>
      <c r="C23" s="69">
        <v>1.3377252538492794</v>
      </c>
      <c r="D23" s="69">
        <v>3.5717750007304674</v>
      </c>
      <c r="E23" s="69">
        <v>5.8047972125898628</v>
      </c>
      <c r="F23" s="69">
        <v>2.0897085495674856</v>
      </c>
      <c r="G23" s="69">
        <v>7.3989200515543132</v>
      </c>
      <c r="H23" s="69">
        <v>30.387118308254582</v>
      </c>
      <c r="I23" s="69">
        <v>3.2725158149482305</v>
      </c>
      <c r="J23" s="69">
        <v>1.547691951809627</v>
      </c>
      <c r="K23" s="69">
        <v>6.2508375499874145</v>
      </c>
      <c r="L23" s="69">
        <v>8.0955620882966333</v>
      </c>
      <c r="M23" s="69">
        <v>4.2824669064091365</v>
      </c>
      <c r="N23" s="69">
        <v>6.1204171860303882</v>
      </c>
      <c r="O23" s="69">
        <v>7.7399094368961103</v>
      </c>
      <c r="P23" s="69">
        <v>4.4573045162191329</v>
      </c>
      <c r="Q23" s="249">
        <v>100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</row>
    <row r="24" spans="1:35" s="5" customFormat="1" ht="18.75" hidden="1" customHeight="1" x14ac:dyDescent="0.2">
      <c r="A24" s="106">
        <v>40695</v>
      </c>
      <c r="B24" s="69">
        <v>6.9499705415072208</v>
      </c>
      <c r="C24" s="69">
        <v>1.8494902663005302</v>
      </c>
      <c r="D24" s="69">
        <v>3.5145710370122392</v>
      </c>
      <c r="E24" s="69">
        <v>5.2179059051800003</v>
      </c>
      <c r="F24" s="69">
        <v>3.1483164969020612</v>
      </c>
      <c r="G24" s="69">
        <v>6.7373831897744694</v>
      </c>
      <c r="H24" s="69">
        <v>30.0040111069546</v>
      </c>
      <c r="I24" s="69">
        <v>2.8188968145876379</v>
      </c>
      <c r="J24" s="69">
        <v>1.71917434910752</v>
      </c>
      <c r="K24" s="69">
        <v>7.1848011836107517</v>
      </c>
      <c r="L24" s="69">
        <v>7.7931728780338476</v>
      </c>
      <c r="M24" s="69">
        <v>3.9321731284736439</v>
      </c>
      <c r="N24" s="69">
        <v>6.3859883480190591</v>
      </c>
      <c r="O24" s="69">
        <v>7.8709246370871382</v>
      </c>
      <c r="P24" s="69">
        <v>4.8732201174492822</v>
      </c>
      <c r="Q24" s="249">
        <v>100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</row>
    <row r="25" spans="1:35" s="5" customFormat="1" ht="18.75" hidden="1" customHeight="1" x14ac:dyDescent="0.2">
      <c r="A25" s="106">
        <v>40787</v>
      </c>
      <c r="B25" s="69">
        <v>6.7056763663451271</v>
      </c>
      <c r="C25" s="69">
        <v>1.6757971724858733</v>
      </c>
      <c r="D25" s="69">
        <v>4.012759133924332</v>
      </c>
      <c r="E25" s="69">
        <v>6.5642446240078902</v>
      </c>
      <c r="F25" s="69">
        <v>2.4620852168078127</v>
      </c>
      <c r="G25" s="69">
        <v>5.8495533538247688</v>
      </c>
      <c r="H25" s="69">
        <v>30.922446482525714</v>
      </c>
      <c r="I25" s="69">
        <v>3.5151214398014519</v>
      </c>
      <c r="J25" s="69">
        <v>2.0488436305678004</v>
      </c>
      <c r="K25" s="69">
        <v>6.815872206909507</v>
      </c>
      <c r="L25" s="69">
        <v>8.3860693929153758</v>
      </c>
      <c r="M25" s="69">
        <v>2.9766388271538666</v>
      </c>
      <c r="N25" s="69">
        <v>6.1601093521459749</v>
      </c>
      <c r="O25" s="69">
        <v>7.4443699554260174</v>
      </c>
      <c r="P25" s="69">
        <v>4.460412845158503</v>
      </c>
      <c r="Q25" s="249">
        <v>99.999999999999986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</row>
    <row r="26" spans="1:35" s="5" customFormat="1" ht="18.75" hidden="1" customHeight="1" x14ac:dyDescent="0.2">
      <c r="A26" s="106">
        <v>40878</v>
      </c>
      <c r="B26" s="69">
        <v>7.1976518943442471</v>
      </c>
      <c r="C26" s="69">
        <v>2.0314771921694965</v>
      </c>
      <c r="D26" s="69">
        <v>4.0159197889924387</v>
      </c>
      <c r="E26" s="69">
        <v>6.967634198733208</v>
      </c>
      <c r="F26" s="69">
        <v>2.3606874993259557</v>
      </c>
      <c r="G26" s="69">
        <v>6.959768114126514</v>
      </c>
      <c r="H26" s="69">
        <v>29.594348857654914</v>
      </c>
      <c r="I26" s="69">
        <v>4.0059375150413654</v>
      </c>
      <c r="J26" s="69">
        <v>2.0058848922304802</v>
      </c>
      <c r="K26" s="69">
        <v>6.4319058989184157</v>
      </c>
      <c r="L26" s="69">
        <v>8.2746651307996686</v>
      </c>
      <c r="M26" s="69">
        <v>2.5703203067092937</v>
      </c>
      <c r="N26" s="69">
        <v>6.2200340500640259</v>
      </c>
      <c r="O26" s="69">
        <v>7.5954237256182946</v>
      </c>
      <c r="P26" s="69">
        <v>3.7683409352716888</v>
      </c>
      <c r="Q26" s="249">
        <v>100</v>
      </c>
      <c r="R26" s="7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</row>
    <row r="27" spans="1:35" s="5" customFormat="1" ht="18.75" hidden="1" customHeight="1" x14ac:dyDescent="0.2">
      <c r="A27" s="106">
        <v>40969</v>
      </c>
      <c r="B27" s="69">
        <v>7.4335127740156537</v>
      </c>
      <c r="C27" s="69">
        <v>1.992538533744014</v>
      </c>
      <c r="D27" s="69">
        <v>3.9461551838943896</v>
      </c>
      <c r="E27" s="69">
        <v>5.0487645961812522</v>
      </c>
      <c r="F27" s="69">
        <v>2.500392150302881</v>
      </c>
      <c r="G27" s="69">
        <v>7.6110732822377418</v>
      </c>
      <c r="H27" s="69">
        <v>30.297222524238325</v>
      </c>
      <c r="I27" s="69">
        <v>3.7740901165625891</v>
      </c>
      <c r="J27" s="69">
        <v>1.56140700347228</v>
      </c>
      <c r="K27" s="69">
        <v>4.4068754593395223</v>
      </c>
      <c r="L27" s="69">
        <v>8.3611456608477468</v>
      </c>
      <c r="M27" s="69">
        <v>3.7257680368404444</v>
      </c>
      <c r="N27" s="69">
        <v>6.6539784988671968</v>
      </c>
      <c r="O27" s="69">
        <v>8.6175540813889704</v>
      </c>
      <c r="P27" s="69">
        <v>4.0695220980669893</v>
      </c>
      <c r="Q27" s="249">
        <v>100</v>
      </c>
      <c r="R27" s="7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</row>
    <row r="28" spans="1:35" s="5" customFormat="1" ht="18.75" hidden="1" customHeight="1" x14ac:dyDescent="0.2">
      <c r="A28" s="106">
        <v>41061</v>
      </c>
      <c r="B28" s="69">
        <v>7.419847452630977</v>
      </c>
      <c r="C28" s="69">
        <v>2.1697407532090773</v>
      </c>
      <c r="D28" s="69">
        <v>3.6366970414490889</v>
      </c>
      <c r="E28" s="69">
        <v>5.670399979283216</v>
      </c>
      <c r="F28" s="69">
        <v>3.2934992588660386</v>
      </c>
      <c r="G28" s="69">
        <v>6.5345586143066967</v>
      </c>
      <c r="H28" s="69">
        <v>31.559533926642402</v>
      </c>
      <c r="I28" s="69">
        <v>3.09792219159681</v>
      </c>
      <c r="J28" s="69">
        <v>1.9879543634939834</v>
      </c>
      <c r="K28" s="69">
        <v>4.8996019526590189</v>
      </c>
      <c r="L28" s="69">
        <v>7.2849497184127472</v>
      </c>
      <c r="M28" s="69">
        <v>3.2548306596281331</v>
      </c>
      <c r="N28" s="69">
        <v>6.5373997584754964</v>
      </c>
      <c r="O28" s="69">
        <v>8.6028216518839837</v>
      </c>
      <c r="P28" s="69">
        <v>4.0502426774623324</v>
      </c>
      <c r="Q28" s="249">
        <v>100</v>
      </c>
      <c r="R28" s="7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</row>
    <row r="29" spans="1:35" s="5" customFormat="1" ht="18.75" hidden="1" customHeight="1" x14ac:dyDescent="0.2">
      <c r="A29" s="106">
        <v>41153</v>
      </c>
      <c r="B29" s="69">
        <v>6.7983945916758906</v>
      </c>
      <c r="C29" s="69">
        <v>2.0411720056983076</v>
      </c>
      <c r="D29" s="69">
        <v>3.6893792416593834</v>
      </c>
      <c r="E29" s="69">
        <v>6.3496902802444</v>
      </c>
      <c r="F29" s="69">
        <v>3.0867052539372368</v>
      </c>
      <c r="G29" s="69">
        <v>5.8857687039644508</v>
      </c>
      <c r="H29" s="69">
        <v>30.239205689215026</v>
      </c>
      <c r="I29" s="69">
        <v>3.9087220458671568</v>
      </c>
      <c r="J29" s="69">
        <v>2.2082921045578425</v>
      </c>
      <c r="K29" s="69">
        <v>6.8088054632445294</v>
      </c>
      <c r="L29" s="69">
        <v>7.5534270223735192</v>
      </c>
      <c r="M29" s="69">
        <v>3.1478485137806693</v>
      </c>
      <c r="N29" s="69">
        <v>6.3322211385716356</v>
      </c>
      <c r="O29" s="69">
        <v>8.4968490183166701</v>
      </c>
      <c r="P29" s="69">
        <v>3.453518926893294</v>
      </c>
      <c r="Q29" s="249">
        <v>100</v>
      </c>
      <c r="R29" s="72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35" s="5" customFormat="1" ht="18.75" hidden="1" customHeight="1" x14ac:dyDescent="0.2">
      <c r="A30" s="106">
        <v>41244</v>
      </c>
      <c r="B30" s="69">
        <v>6.6300741294273262</v>
      </c>
      <c r="C30" s="69">
        <v>2.183810987093346</v>
      </c>
      <c r="D30" s="69">
        <v>3.2005680392614617</v>
      </c>
      <c r="E30" s="69">
        <v>6.1973765052058862</v>
      </c>
      <c r="F30" s="69">
        <v>2.8093110322090209</v>
      </c>
      <c r="G30" s="69">
        <v>5.9488267676371809</v>
      </c>
      <c r="H30" s="69">
        <v>30.673463325430578</v>
      </c>
      <c r="I30" s="69">
        <v>3.7551379102237661</v>
      </c>
      <c r="J30" s="69">
        <v>2.2608551185910737</v>
      </c>
      <c r="K30" s="69">
        <v>6.7678715858023963</v>
      </c>
      <c r="L30" s="69">
        <v>7.591556631744818</v>
      </c>
      <c r="M30" s="69">
        <v>2.9291049358178927</v>
      </c>
      <c r="N30" s="69">
        <v>6.6870830941068116</v>
      </c>
      <c r="O30" s="69">
        <v>8.3078807153973688</v>
      </c>
      <c r="P30" s="69">
        <v>4.0570792220510912</v>
      </c>
      <c r="Q30" s="249">
        <v>100</v>
      </c>
      <c r="R30" s="7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</row>
    <row r="31" spans="1:35" s="5" customFormat="1" ht="18.75" hidden="1" customHeight="1" x14ac:dyDescent="0.2">
      <c r="A31" s="106">
        <v>41334</v>
      </c>
      <c r="B31" s="69">
        <v>8.8284795859439082</v>
      </c>
      <c r="C31" s="69">
        <v>1.5075343380519446</v>
      </c>
      <c r="D31" s="69">
        <v>3.6985201174896298</v>
      </c>
      <c r="E31" s="69">
        <v>5.5360622060462941</v>
      </c>
      <c r="F31" s="69">
        <v>2.4463283114979779</v>
      </c>
      <c r="G31" s="69">
        <v>5.8300898237038936</v>
      </c>
      <c r="H31" s="69">
        <v>30.786134821100692</v>
      </c>
      <c r="I31" s="69">
        <v>3.0496145067806029</v>
      </c>
      <c r="J31" s="69">
        <v>1.3110901417006939</v>
      </c>
      <c r="K31" s="69">
        <v>6.5210916055853945</v>
      </c>
      <c r="L31" s="69">
        <v>7.0249371099732523</v>
      </c>
      <c r="M31" s="69">
        <v>3.2383916597555809</v>
      </c>
      <c r="N31" s="69">
        <v>6.481456267420751</v>
      </c>
      <c r="O31" s="69">
        <v>8.0750840906829655</v>
      </c>
      <c r="P31" s="69">
        <v>5.665185414266424</v>
      </c>
      <c r="Q31" s="249">
        <v>100</v>
      </c>
      <c r="R31" s="7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</row>
    <row r="32" spans="1:35" s="5" customFormat="1" ht="18.75" hidden="1" customHeight="1" x14ac:dyDescent="0.2">
      <c r="A32" s="106">
        <v>41426</v>
      </c>
      <c r="B32" s="69">
        <v>8.7123736831584733</v>
      </c>
      <c r="C32" s="69">
        <v>2.1437865522561284</v>
      </c>
      <c r="D32" s="69">
        <v>3.7265975984486248</v>
      </c>
      <c r="E32" s="69">
        <v>5.9825333218628973</v>
      </c>
      <c r="F32" s="69">
        <v>2.3271291020166007</v>
      </c>
      <c r="G32" s="69">
        <v>6.2247532185645955</v>
      </c>
      <c r="H32" s="69">
        <v>31.387823447607989</v>
      </c>
      <c r="I32" s="69">
        <v>3.8276664736420525</v>
      </c>
      <c r="J32" s="69">
        <v>1.6372593343769324</v>
      </c>
      <c r="K32" s="69">
        <v>5.8414407945211018</v>
      </c>
      <c r="L32" s="69">
        <v>6.497691695444491</v>
      </c>
      <c r="M32" s="69">
        <v>2.4157206135742628</v>
      </c>
      <c r="N32" s="69">
        <v>6.6633352661361505</v>
      </c>
      <c r="O32" s="69">
        <v>8.3561274326848576</v>
      </c>
      <c r="P32" s="69">
        <v>4.2557614657048406</v>
      </c>
      <c r="Q32" s="249">
        <v>99.999999999999986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</row>
    <row r="33" spans="1:35" s="5" customFormat="1" ht="18.75" hidden="1" customHeight="1" x14ac:dyDescent="0.2">
      <c r="A33" s="106">
        <v>41518</v>
      </c>
      <c r="B33" s="69">
        <v>8.7281891196820318</v>
      </c>
      <c r="C33" s="69">
        <v>1.7811280795285143</v>
      </c>
      <c r="D33" s="69">
        <v>3.6769255367203284</v>
      </c>
      <c r="E33" s="69">
        <v>5.3791134869576487</v>
      </c>
      <c r="F33" s="69">
        <v>2.0589477244459395</v>
      </c>
      <c r="G33" s="69">
        <v>6.4283400599518812</v>
      </c>
      <c r="H33" s="69">
        <v>30.220364088637997</v>
      </c>
      <c r="I33" s="69">
        <v>3.9034418140552494</v>
      </c>
      <c r="J33" s="69">
        <v>2.2928530623097205</v>
      </c>
      <c r="K33" s="69">
        <v>5.9416413291417847</v>
      </c>
      <c r="L33" s="69">
        <v>7.3192957409770223</v>
      </c>
      <c r="M33" s="69">
        <v>2.53458444691812</v>
      </c>
      <c r="N33" s="69">
        <v>6.5901061552108438</v>
      </c>
      <c r="O33" s="69">
        <v>8.3330619524714731</v>
      </c>
      <c r="P33" s="69">
        <v>4.8120074029914459</v>
      </c>
      <c r="Q33" s="249">
        <v>100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</row>
    <row r="34" spans="1:35" s="5" customFormat="1" ht="18.75" hidden="1" customHeight="1" x14ac:dyDescent="0.2">
      <c r="A34" s="106">
        <v>41609</v>
      </c>
      <c r="B34" s="69">
        <v>7.9778459975363987</v>
      </c>
      <c r="C34" s="69">
        <v>1.8126004252577657</v>
      </c>
      <c r="D34" s="69">
        <v>4.0413261412758894</v>
      </c>
      <c r="E34" s="69">
        <v>4.8698105256246764</v>
      </c>
      <c r="F34" s="69">
        <v>2.5159457379162924</v>
      </c>
      <c r="G34" s="69">
        <v>7.5343382211463865</v>
      </c>
      <c r="H34" s="69">
        <v>29.528109064847843</v>
      </c>
      <c r="I34" s="69">
        <v>4.4815700151368167</v>
      </c>
      <c r="J34" s="69">
        <v>1.9556363993628927</v>
      </c>
      <c r="K34" s="69">
        <v>6.6162501336799204</v>
      </c>
      <c r="L34" s="69">
        <v>7.4273273863781686</v>
      </c>
      <c r="M34" s="69">
        <v>2.8329714508192034</v>
      </c>
      <c r="N34" s="69">
        <v>6.680459732849557</v>
      </c>
      <c r="O34" s="69">
        <v>8.3746083139317342</v>
      </c>
      <c r="P34" s="69">
        <v>3.3512004542364511</v>
      </c>
      <c r="Q34" s="249">
        <v>100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</row>
    <row r="35" spans="1:35" s="5" customFormat="1" ht="18.75" hidden="1" customHeight="1" x14ac:dyDescent="0.2">
      <c r="A35" s="106">
        <v>41699</v>
      </c>
      <c r="B35" s="69">
        <v>7.4074133042853969</v>
      </c>
      <c r="C35" s="69">
        <v>1.6008642269639135</v>
      </c>
      <c r="D35" s="69">
        <v>4.0857398839206542</v>
      </c>
      <c r="E35" s="69">
        <v>4.4664727440241769</v>
      </c>
      <c r="F35" s="69">
        <v>3.0277989660917504</v>
      </c>
      <c r="G35" s="69">
        <v>7.3840305385029028</v>
      </c>
      <c r="H35" s="69">
        <v>31.93713410035917</v>
      </c>
      <c r="I35" s="69">
        <v>4.3696815189369804</v>
      </c>
      <c r="J35" s="69">
        <v>1.2964109981309311</v>
      </c>
      <c r="K35" s="69">
        <v>5.2456743602223206</v>
      </c>
      <c r="L35" s="69">
        <v>7.3039770850180279</v>
      </c>
      <c r="M35" s="69">
        <v>3.0166795296352897</v>
      </c>
      <c r="N35" s="69">
        <v>6.7267671391587021</v>
      </c>
      <c r="O35" s="69">
        <v>8.616866916415626</v>
      </c>
      <c r="P35" s="69">
        <v>3.5144886883341675</v>
      </c>
      <c r="Q35" s="249">
        <v>100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s="5" customFormat="1" ht="18.75" hidden="1" customHeight="1" x14ac:dyDescent="0.2">
      <c r="A36" s="106">
        <v>41791</v>
      </c>
      <c r="B36" s="69">
        <v>6.5319802088692169</v>
      </c>
      <c r="C36" s="69">
        <v>1.932400459860111</v>
      </c>
      <c r="D36" s="69">
        <v>4.3188501403180233</v>
      </c>
      <c r="E36" s="69">
        <v>4.7484944977311532</v>
      </c>
      <c r="F36" s="69">
        <v>3.132339041160249</v>
      </c>
      <c r="G36" s="69">
        <v>6.5344519986034371</v>
      </c>
      <c r="H36" s="69">
        <v>29.955976009532748</v>
      </c>
      <c r="I36" s="69">
        <v>4.1723107985055261</v>
      </c>
      <c r="J36" s="69">
        <v>1.3533606113170562</v>
      </c>
      <c r="K36" s="69">
        <v>7.115225781115031</v>
      </c>
      <c r="L36" s="69">
        <v>7.0478683322948266</v>
      </c>
      <c r="M36" s="69">
        <v>3.2207592257179254</v>
      </c>
      <c r="N36" s="69">
        <v>6.6780129903686412</v>
      </c>
      <c r="O36" s="69">
        <v>8.7979713341041812</v>
      </c>
      <c r="P36" s="69">
        <v>4.4599985705018783</v>
      </c>
      <c r="Q36" s="249">
        <v>100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s="5" customFormat="1" ht="18.75" hidden="1" customHeight="1" x14ac:dyDescent="0.2">
      <c r="A37" s="106">
        <v>41883</v>
      </c>
      <c r="B37" s="69">
        <v>6.3470331399254354</v>
      </c>
      <c r="C37" s="69">
        <v>1.851167327400449</v>
      </c>
      <c r="D37" s="69">
        <v>4.3450847469407403</v>
      </c>
      <c r="E37" s="69">
        <v>4.4990365372730432</v>
      </c>
      <c r="F37" s="69">
        <v>3.0391270202545329</v>
      </c>
      <c r="G37" s="69">
        <v>5.7173181285071939</v>
      </c>
      <c r="H37" s="69">
        <v>31.478649547765382</v>
      </c>
      <c r="I37" s="69">
        <v>5.0465798144896548</v>
      </c>
      <c r="J37" s="69">
        <v>1.7217553944754793</v>
      </c>
      <c r="K37" s="69">
        <v>5.7917160581702305</v>
      </c>
      <c r="L37" s="69">
        <v>7.4804868234710646</v>
      </c>
      <c r="M37" s="69">
        <v>4.2365987954855377</v>
      </c>
      <c r="N37" s="69">
        <v>6.3588758016588027</v>
      </c>
      <c r="O37" s="69">
        <v>8.1821791722508497</v>
      </c>
      <c r="P37" s="69">
        <v>3.9043916919315986</v>
      </c>
      <c r="Q37" s="249">
        <v>100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s="5" customFormat="1" ht="18.75" customHeight="1" x14ac:dyDescent="0.2">
      <c r="A38" s="106">
        <v>41974</v>
      </c>
      <c r="B38" s="69">
        <v>6.6497004480014992</v>
      </c>
      <c r="C38" s="69">
        <v>2.1032522633879749</v>
      </c>
      <c r="D38" s="69">
        <v>4.3322533521576609</v>
      </c>
      <c r="E38" s="69">
        <v>4.1979273184855348</v>
      </c>
      <c r="F38" s="69">
        <v>2.6421040354945493</v>
      </c>
      <c r="G38" s="69">
        <v>6.0493214760811647</v>
      </c>
      <c r="H38" s="69">
        <v>28.746721871098153</v>
      </c>
      <c r="I38" s="69">
        <v>6.0158422797121593</v>
      </c>
      <c r="J38" s="69">
        <v>2.12115156064272</v>
      </c>
      <c r="K38" s="69">
        <v>6.7457800848346228</v>
      </c>
      <c r="L38" s="69">
        <v>7.656962776882982</v>
      </c>
      <c r="M38" s="69">
        <v>4.6160317550655217</v>
      </c>
      <c r="N38" s="69">
        <v>6.6938885866302593</v>
      </c>
      <c r="O38" s="69">
        <v>8.3604053602632167</v>
      </c>
      <c r="P38" s="69">
        <v>3.06865683126196</v>
      </c>
      <c r="Q38" s="249">
        <v>100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s="5" customFormat="1" ht="18.75" customHeight="1" x14ac:dyDescent="0.2">
      <c r="A39" s="106">
        <v>42064</v>
      </c>
      <c r="B39" s="69">
        <v>6.747713849329422</v>
      </c>
      <c r="C39" s="69">
        <v>1.9649656586654827</v>
      </c>
      <c r="D39" s="69">
        <v>4.062238579204009</v>
      </c>
      <c r="E39" s="69">
        <v>3.721966335517354</v>
      </c>
      <c r="F39" s="69">
        <v>2.9495699322397679</v>
      </c>
      <c r="G39" s="69">
        <v>6.8263442943356436</v>
      </c>
      <c r="H39" s="69">
        <v>29.534340012266089</v>
      </c>
      <c r="I39" s="69">
        <v>5.132748073185379</v>
      </c>
      <c r="J39" s="69">
        <v>1.5329510125276389</v>
      </c>
      <c r="K39" s="69">
        <v>7.5146603027839998</v>
      </c>
      <c r="L39" s="69">
        <v>7.5941316229505231</v>
      </c>
      <c r="M39" s="69">
        <v>4.0854991246031185</v>
      </c>
      <c r="N39" s="69">
        <v>6.5963556539586419</v>
      </c>
      <c r="O39" s="69">
        <v>8.4370756070704509</v>
      </c>
      <c r="P39" s="69">
        <v>3.2994399413624595</v>
      </c>
      <c r="Q39" s="249">
        <v>100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s="5" customFormat="1" ht="18.75" customHeight="1" x14ac:dyDescent="0.2">
      <c r="A40" s="106">
        <v>42156</v>
      </c>
      <c r="B40" s="69">
        <v>6.2139501434762971</v>
      </c>
      <c r="C40" s="69">
        <v>2.9516127638808927</v>
      </c>
      <c r="D40" s="69">
        <v>3.7531416122171217</v>
      </c>
      <c r="E40" s="69">
        <v>4.2885419463397243</v>
      </c>
      <c r="F40" s="69">
        <v>1.9949006245512957</v>
      </c>
      <c r="G40" s="69">
        <v>7.6314707893857578</v>
      </c>
      <c r="H40" s="69">
        <v>28.716877943423665</v>
      </c>
      <c r="I40" s="69">
        <v>4.4718781085057397</v>
      </c>
      <c r="J40" s="69">
        <v>1.7549390910045999</v>
      </c>
      <c r="K40" s="69">
        <v>7.7019514121866921</v>
      </c>
      <c r="L40" s="69">
        <v>7.2681872546401234</v>
      </c>
      <c r="M40" s="69">
        <v>3.7424006954187945</v>
      </c>
      <c r="N40" s="69">
        <v>6.4867274900135863</v>
      </c>
      <c r="O40" s="69">
        <v>8.6094734077387169</v>
      </c>
      <c r="P40" s="69">
        <v>4.4139467172170015</v>
      </c>
      <c r="Q40" s="249">
        <v>100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5" customFormat="1" ht="18.75" customHeight="1" x14ac:dyDescent="0.2">
      <c r="A41" s="106">
        <v>42248</v>
      </c>
      <c r="B41" s="69">
        <v>5.9160577019852036</v>
      </c>
      <c r="C41" s="69">
        <v>3.3616288450644887</v>
      </c>
      <c r="D41" s="69">
        <v>4.0249571200420924</v>
      </c>
      <c r="E41" s="69">
        <v>4.3539221257116472</v>
      </c>
      <c r="F41" s="69">
        <v>3.6890254446469335</v>
      </c>
      <c r="G41" s="69">
        <v>7.8254864912552193</v>
      </c>
      <c r="H41" s="69">
        <v>28.397448446795654</v>
      </c>
      <c r="I41" s="69">
        <v>4.5384956765971429</v>
      </c>
      <c r="J41" s="69">
        <v>2.6751095030002667</v>
      </c>
      <c r="K41" s="69">
        <v>6.797329086140051</v>
      </c>
      <c r="L41" s="69">
        <v>7.1943002563215037</v>
      </c>
      <c r="M41" s="69">
        <v>4.0427957318345937</v>
      </c>
      <c r="N41" s="69">
        <v>5.7957842635963752</v>
      </c>
      <c r="O41" s="69">
        <v>8.0708151291749992</v>
      </c>
      <c r="P41" s="69">
        <v>3.3168441778338056</v>
      </c>
      <c r="Q41" s="249">
        <v>100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s="5" customFormat="1" ht="18.75" customHeight="1" x14ac:dyDescent="0.2">
      <c r="A42" s="106">
        <v>42339</v>
      </c>
      <c r="B42" s="69">
        <v>5.9472152417181636</v>
      </c>
      <c r="C42" s="69">
        <v>2.4166705783652573</v>
      </c>
      <c r="D42" s="69">
        <v>4.1091803459044867</v>
      </c>
      <c r="E42" s="69">
        <v>3.9947111289178361</v>
      </c>
      <c r="F42" s="69">
        <v>2.1427582502796323</v>
      </c>
      <c r="G42" s="69">
        <v>6.8577629144044634</v>
      </c>
      <c r="H42" s="69">
        <v>30.530061449984313</v>
      </c>
      <c r="I42" s="69">
        <v>4.9433168855609724</v>
      </c>
      <c r="J42" s="69">
        <v>2.1177183574771608</v>
      </c>
      <c r="K42" s="69">
        <v>7.233524779059012</v>
      </c>
      <c r="L42" s="69">
        <v>7.6655664005765622</v>
      </c>
      <c r="M42" s="69">
        <v>4.1870055069677647</v>
      </c>
      <c r="N42" s="69">
        <v>6.0528482774673682</v>
      </c>
      <c r="O42" s="69">
        <v>8.3711256395041289</v>
      </c>
      <c r="P42" s="69">
        <v>3.430534243812883</v>
      </c>
      <c r="Q42" s="249">
        <v>100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s="5" customFormat="1" ht="18.75" customHeight="1" x14ac:dyDescent="0.2">
      <c r="A43" s="106">
        <v>42430</v>
      </c>
      <c r="B43" s="69">
        <v>6.3728438919735018</v>
      </c>
      <c r="C43" s="69">
        <v>2.7307282357179785</v>
      </c>
      <c r="D43" s="69">
        <v>4.0256217492043316</v>
      </c>
      <c r="E43" s="69">
        <v>3.6793708611252534</v>
      </c>
      <c r="F43" s="69">
        <v>2.5887164327403616</v>
      </c>
      <c r="G43" s="69">
        <v>6.3100317406948649</v>
      </c>
      <c r="H43" s="69">
        <v>30.545456208219896</v>
      </c>
      <c r="I43" s="69">
        <v>4.6050777633321438</v>
      </c>
      <c r="J43" s="69">
        <v>1.7586146542755161</v>
      </c>
      <c r="K43" s="69">
        <v>8.2822562850839336</v>
      </c>
      <c r="L43" s="69">
        <v>7.3872873881741024</v>
      </c>
      <c r="M43" s="69">
        <v>3.7908048243793022</v>
      </c>
      <c r="N43" s="69">
        <v>6.0223292607432359</v>
      </c>
      <c r="O43" s="69">
        <v>8.4494226146846714</v>
      </c>
      <c r="P43" s="69">
        <v>3.4514380896509222</v>
      </c>
      <c r="Q43" s="249">
        <v>100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5" customFormat="1" ht="18.75" customHeight="1" x14ac:dyDescent="0.2">
      <c r="A44" s="106">
        <v>42522</v>
      </c>
      <c r="B44" s="69">
        <v>6.8214261008477131</v>
      </c>
      <c r="C44" s="69">
        <v>2.9356579109472927</v>
      </c>
      <c r="D44" s="69">
        <v>3.9582898558325144</v>
      </c>
      <c r="E44" s="69">
        <v>4.195245963850506</v>
      </c>
      <c r="F44" s="69">
        <v>2.8132473242277736</v>
      </c>
      <c r="G44" s="69">
        <v>6.6408481974781228</v>
      </c>
      <c r="H44" s="69">
        <v>29.001626437147177</v>
      </c>
      <c r="I44" s="69">
        <v>4.439800358436881</v>
      </c>
      <c r="J44" s="69">
        <v>1.9650997596345656</v>
      </c>
      <c r="K44" s="69">
        <v>7.8734641249373514</v>
      </c>
      <c r="L44" s="69">
        <v>7.3335453550421432</v>
      </c>
      <c r="M44" s="69">
        <v>3.5654048230895148</v>
      </c>
      <c r="N44" s="69">
        <v>6.2311740365752328</v>
      </c>
      <c r="O44" s="69">
        <v>8.4685748572482531</v>
      </c>
      <c r="P44" s="69">
        <v>3.7565948947049557</v>
      </c>
      <c r="Q44" s="249">
        <v>100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s="5" customFormat="1" ht="18.75" customHeight="1" x14ac:dyDescent="0.2">
      <c r="A45" s="106">
        <v>42614</v>
      </c>
      <c r="B45" s="69">
        <v>7.3568543433038132</v>
      </c>
      <c r="C45" s="69">
        <v>3.3880301340688193</v>
      </c>
      <c r="D45" s="69">
        <v>3.7164902787162939</v>
      </c>
      <c r="E45" s="69">
        <v>4.3547425557074986</v>
      </c>
      <c r="F45" s="69">
        <v>2.8802730607087548</v>
      </c>
      <c r="G45" s="69">
        <v>6.5458147731432028</v>
      </c>
      <c r="H45" s="69">
        <v>29.942210033266587</v>
      </c>
      <c r="I45" s="69">
        <v>4.2904530077925402</v>
      </c>
      <c r="J45" s="69">
        <v>2.1393576864689705</v>
      </c>
      <c r="K45" s="69">
        <v>6.6789960350774509</v>
      </c>
      <c r="L45" s="69">
        <v>7.4423985684093674</v>
      </c>
      <c r="M45" s="69">
        <v>3.8212316837266793</v>
      </c>
      <c r="N45" s="69">
        <v>5.7632555405449386</v>
      </c>
      <c r="O45" s="69">
        <v>8.1438298249551906</v>
      </c>
      <c r="P45" s="69">
        <v>3.5360624741099014</v>
      </c>
      <c r="Q45" s="249">
        <v>100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s="5" customFormat="1" ht="18.75" customHeight="1" x14ac:dyDescent="0.2">
      <c r="A46" s="106">
        <v>42705</v>
      </c>
      <c r="B46" s="69">
        <v>7.6433506393282302</v>
      </c>
      <c r="C46" s="69">
        <v>2.9351911799254649</v>
      </c>
      <c r="D46" s="69">
        <v>4.2918673436085308</v>
      </c>
      <c r="E46" s="69">
        <v>3.9859549604538027</v>
      </c>
      <c r="F46" s="69">
        <v>2.4141705270672982</v>
      </c>
      <c r="G46" s="69">
        <v>5.8053300600902222</v>
      </c>
      <c r="H46" s="69">
        <v>30.151635809965466</v>
      </c>
      <c r="I46" s="69">
        <v>4.464758428096256</v>
      </c>
      <c r="J46" s="69">
        <v>2.1753905581209807</v>
      </c>
      <c r="K46" s="69">
        <v>6.8696381963498805</v>
      </c>
      <c r="L46" s="69">
        <v>8.242334333687376</v>
      </c>
      <c r="M46" s="69">
        <v>3.7110994910196493</v>
      </c>
      <c r="N46" s="69">
        <v>5.8987413185482387</v>
      </c>
      <c r="O46" s="69">
        <v>8.6941407552899648</v>
      </c>
      <c r="P46" s="69">
        <v>2.7163963984486461</v>
      </c>
      <c r="Q46" s="249">
        <v>100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5" customFormat="1" ht="18.75" customHeight="1" x14ac:dyDescent="0.2">
      <c r="A47" s="106">
        <v>42795</v>
      </c>
      <c r="B47" s="69">
        <v>7.8456111408533111</v>
      </c>
      <c r="C47" s="69">
        <v>2.2390328167404125</v>
      </c>
      <c r="D47" s="69">
        <v>4.1319937404995777</v>
      </c>
      <c r="E47" s="69">
        <v>3.8087739574088526</v>
      </c>
      <c r="F47" s="69">
        <v>2.7918406367236055</v>
      </c>
      <c r="G47" s="69">
        <v>5.3636345050831169</v>
      </c>
      <c r="H47" s="69">
        <v>31.433186515189686</v>
      </c>
      <c r="I47" s="69">
        <v>4.4546980549590351</v>
      </c>
      <c r="J47" s="69">
        <v>1.7227337761211692</v>
      </c>
      <c r="K47" s="69">
        <v>6.8368923252224922</v>
      </c>
      <c r="L47" s="69">
        <v>7.6233197841796709</v>
      </c>
      <c r="M47" s="69">
        <v>4.2728576974505659</v>
      </c>
      <c r="N47" s="69">
        <v>5.9286631149711795</v>
      </c>
      <c r="O47" s="69">
        <v>8.6053409201910771</v>
      </c>
      <c r="P47" s="69">
        <v>2.9414210144062665</v>
      </c>
      <c r="Q47" s="249">
        <v>100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5" customFormat="1" ht="18.75" customHeight="1" x14ac:dyDescent="0.2">
      <c r="A48" s="106">
        <v>42887</v>
      </c>
      <c r="B48" s="69">
        <v>7.7530388221914111</v>
      </c>
      <c r="C48" s="69">
        <v>2.981739479398565</v>
      </c>
      <c r="D48" s="69">
        <v>3.4699489368027483</v>
      </c>
      <c r="E48" s="69">
        <v>4.3853477397540708</v>
      </c>
      <c r="F48" s="69">
        <v>3.7063624906723684</v>
      </c>
      <c r="G48" s="69">
        <v>5.6809333263454542</v>
      </c>
      <c r="H48" s="69">
        <v>30.060484210155124</v>
      </c>
      <c r="I48" s="69">
        <v>3.5772901514988731</v>
      </c>
      <c r="J48" s="69">
        <v>2.1539016938644129</v>
      </c>
      <c r="K48" s="69">
        <v>7.1874982991682144</v>
      </c>
      <c r="L48" s="69">
        <v>7.4716114817168888</v>
      </c>
      <c r="M48" s="69">
        <v>3.4723901147220033</v>
      </c>
      <c r="N48" s="69">
        <v>6.1672204998179438</v>
      </c>
      <c r="O48" s="69">
        <v>8.5113307473733961</v>
      </c>
      <c r="P48" s="69">
        <v>3.4209020065185376</v>
      </c>
      <c r="Q48" s="249">
        <v>100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5" customFormat="1" ht="18.75" customHeight="1" x14ac:dyDescent="0.2">
      <c r="A49" s="106">
        <v>42979</v>
      </c>
      <c r="B49" s="69">
        <v>7.4458780903484412</v>
      </c>
      <c r="C49" s="69">
        <v>3.0431677740291412</v>
      </c>
      <c r="D49" s="69">
        <v>3.5898126864508373</v>
      </c>
      <c r="E49" s="69">
        <v>3.6514035911955656</v>
      </c>
      <c r="F49" s="69">
        <v>2.1893252360949917</v>
      </c>
      <c r="G49" s="69">
        <v>5.8166403857565685</v>
      </c>
      <c r="H49" s="69">
        <v>30.189637349116051</v>
      </c>
      <c r="I49" s="69">
        <v>4.0093758936427291</v>
      </c>
      <c r="J49" s="69">
        <v>2.6736884937063752</v>
      </c>
      <c r="K49" s="69">
        <v>8.3107013525543714</v>
      </c>
      <c r="L49" s="69">
        <v>7.7996863050771239</v>
      </c>
      <c r="M49" s="69">
        <v>4.0778400596675271</v>
      </c>
      <c r="N49" s="69">
        <v>5.9852341800351505</v>
      </c>
      <c r="O49" s="69">
        <v>7.9619598762723376</v>
      </c>
      <c r="P49" s="69">
        <v>3.2556487260528009</v>
      </c>
      <c r="Q49" s="249">
        <v>100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8" customFormat="1" ht="18.75" customHeight="1" x14ac:dyDescent="0.2">
      <c r="A50" s="106">
        <v>43070</v>
      </c>
      <c r="B50" s="69">
        <v>7.1963508502484883</v>
      </c>
      <c r="C50" s="69">
        <v>2.6124236700254282</v>
      </c>
      <c r="D50" s="69">
        <v>3.8756349071616252</v>
      </c>
      <c r="E50" s="69">
        <v>2.3073254453862608</v>
      </c>
      <c r="F50" s="69">
        <v>2.8929417555920285</v>
      </c>
      <c r="G50" s="69">
        <v>6.1077981585386301</v>
      </c>
      <c r="H50" s="69">
        <v>30.902083389351279</v>
      </c>
      <c r="I50" s="69">
        <v>4.0872357247860203</v>
      </c>
      <c r="J50" s="69">
        <v>2.1786054734204146</v>
      </c>
      <c r="K50" s="69">
        <v>6.8480034231185565</v>
      </c>
      <c r="L50" s="69">
        <v>8.9743602061512124</v>
      </c>
      <c r="M50" s="69">
        <v>4.2483474369709162</v>
      </c>
      <c r="N50" s="69">
        <v>6.1594305580701958</v>
      </c>
      <c r="O50" s="69">
        <v>8.5867235860054762</v>
      </c>
      <c r="P50" s="69">
        <v>3.0227354151734818</v>
      </c>
      <c r="Q50" s="249">
        <v>100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s="8" customFormat="1" ht="18.75" customHeight="1" x14ac:dyDescent="0.2">
      <c r="A51" s="106">
        <v>43160</v>
      </c>
      <c r="B51" s="69">
        <v>7.6020580123702137</v>
      </c>
      <c r="C51" s="69">
        <v>1.9089322787753313</v>
      </c>
      <c r="D51" s="69">
        <v>3.7209068772554046</v>
      </c>
      <c r="E51" s="69">
        <v>2.2602544064279186</v>
      </c>
      <c r="F51" s="69">
        <v>2.8283558858738451</v>
      </c>
      <c r="G51" s="69">
        <v>5.8864260668351251</v>
      </c>
      <c r="H51" s="69">
        <v>33.36145176104737</v>
      </c>
      <c r="I51" s="69">
        <v>3.1782745637782379</v>
      </c>
      <c r="J51" s="69">
        <v>1.5308751694993561</v>
      </c>
      <c r="K51" s="69">
        <v>6.2306304151169405</v>
      </c>
      <c r="L51" s="69">
        <v>9.100150249601505</v>
      </c>
      <c r="M51" s="69">
        <v>4.8807549431471484</v>
      </c>
      <c r="N51" s="69">
        <v>6.1028124406529578</v>
      </c>
      <c r="O51" s="69">
        <v>8.2595515926970062</v>
      </c>
      <c r="P51" s="69">
        <v>3.1485653369216351</v>
      </c>
      <c r="Q51" s="249">
        <v>100</v>
      </c>
      <c r="R51" s="91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s="8" customFormat="1" ht="18.75" customHeight="1" x14ac:dyDescent="0.2">
      <c r="A52" s="106">
        <v>43252</v>
      </c>
      <c r="B52" s="69">
        <v>6.5176294980707867</v>
      </c>
      <c r="C52" s="69">
        <v>2.8543496593930859</v>
      </c>
      <c r="D52" s="69">
        <v>3.2832975939611337</v>
      </c>
      <c r="E52" s="69">
        <v>2.4340415889608047</v>
      </c>
      <c r="F52" s="69">
        <v>2.6613132623936164</v>
      </c>
      <c r="G52" s="69">
        <v>6.9539629987294074</v>
      </c>
      <c r="H52" s="69">
        <v>31.431678949392506</v>
      </c>
      <c r="I52" s="69">
        <v>3.7791124890486936</v>
      </c>
      <c r="J52" s="69">
        <v>2.0036301977162689</v>
      </c>
      <c r="K52" s="69">
        <v>6.6173892791504221</v>
      </c>
      <c r="L52" s="69">
        <v>8.8187738966348306</v>
      </c>
      <c r="M52" s="69">
        <v>4.3262379932110786</v>
      </c>
      <c r="N52" s="69">
        <v>6.2957048028287321</v>
      </c>
      <c r="O52" s="69">
        <v>8.454378853013802</v>
      </c>
      <c r="P52" s="69">
        <v>3.5684989374948213</v>
      </c>
      <c r="Q52" s="249">
        <v>100</v>
      </c>
      <c r="R52" s="91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s="8" customFormat="1" ht="18.75" customHeight="1" x14ac:dyDescent="0.2">
      <c r="A53" s="106">
        <v>43344</v>
      </c>
      <c r="B53" s="69">
        <v>6.9723873407829542</v>
      </c>
      <c r="C53" s="69">
        <v>2.0673523530949844</v>
      </c>
      <c r="D53" s="69">
        <v>3.5859226988058461</v>
      </c>
      <c r="E53" s="69">
        <v>2.1680058947980827</v>
      </c>
      <c r="F53" s="69">
        <v>2.5356854613278341</v>
      </c>
      <c r="G53" s="69">
        <v>5.3302172101800744</v>
      </c>
      <c r="H53" s="69">
        <v>34.114236166604755</v>
      </c>
      <c r="I53" s="69">
        <v>3.5509657616374941</v>
      </c>
      <c r="J53" s="69">
        <v>2.4622296622542317</v>
      </c>
      <c r="K53" s="69">
        <v>8.0455078591037026</v>
      </c>
      <c r="L53" s="69">
        <v>8.7815406624264458</v>
      </c>
      <c r="M53" s="69">
        <v>3.3592384480564337</v>
      </c>
      <c r="N53" s="69">
        <v>5.9446477044657016</v>
      </c>
      <c r="O53" s="69">
        <v>8.1941517920546261</v>
      </c>
      <c r="P53" s="69">
        <v>2.8879109844068394</v>
      </c>
      <c r="Q53" s="249">
        <v>100</v>
      </c>
      <c r="R53" s="91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s="8" customFormat="1" ht="18.75" customHeight="1" thickBot="1" x14ac:dyDescent="0.25">
      <c r="A54" s="106">
        <v>43435</v>
      </c>
      <c r="B54" s="69">
        <v>7.7578023539924725</v>
      </c>
      <c r="C54" s="69">
        <v>2.0617515718283497</v>
      </c>
      <c r="D54" s="69">
        <v>3.6205443378063009</v>
      </c>
      <c r="E54" s="69">
        <v>1.7949572338643869</v>
      </c>
      <c r="F54" s="69">
        <v>2.7397927775914619</v>
      </c>
      <c r="G54" s="69">
        <v>6.7107808411032694</v>
      </c>
      <c r="H54" s="69">
        <v>32.564519885700236</v>
      </c>
      <c r="I54" s="69">
        <v>4.0673133808653876</v>
      </c>
      <c r="J54" s="69">
        <v>2.3680244083751463</v>
      </c>
      <c r="K54" s="69">
        <v>7.4661607201855977</v>
      </c>
      <c r="L54" s="69">
        <v>8.8219459486292191</v>
      </c>
      <c r="M54" s="69">
        <v>3.9188043932218828</v>
      </c>
      <c r="N54" s="69">
        <v>5.8344370754328274</v>
      </c>
      <c r="O54" s="69">
        <v>8.0794122629058229</v>
      </c>
      <c r="P54" s="69">
        <v>2.1937528084976465</v>
      </c>
      <c r="Q54" s="250">
        <v>100</v>
      </c>
      <c r="R54" s="91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ht="18.75" customHeight="1" x14ac:dyDescent="0.25">
      <c r="A55" s="335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7"/>
      <c r="R55" s="95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81"/>
    </row>
    <row r="56" spans="1:35" ht="18.75" customHeight="1" thickBot="1" x14ac:dyDescent="0.3">
      <c r="A56" s="324" t="s">
        <v>64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6"/>
      <c r="R56" s="84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81"/>
    </row>
    <row r="57" spans="1:35" x14ac:dyDescent="0.25">
      <c r="R57" s="84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81"/>
    </row>
    <row r="58" spans="1:35" x14ac:dyDescent="0.25">
      <c r="A58" s="17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R58" s="84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81"/>
    </row>
    <row r="59" spans="1:35" x14ac:dyDescent="0.25">
      <c r="A59" s="1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11"/>
      <c r="R59" s="84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70"/>
      <c r="AG59" s="69"/>
      <c r="AH59" s="69"/>
      <c r="AI59" s="82"/>
    </row>
    <row r="60" spans="1:35" x14ac:dyDescent="0.25">
      <c r="A60" s="84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11"/>
      <c r="R60" s="8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83"/>
    </row>
    <row r="61" spans="1:35" ht="29.25" customHeight="1" x14ac:dyDescent="0.25">
      <c r="A61" s="84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36"/>
      <c r="R61" s="84"/>
      <c r="S61" s="49"/>
      <c r="T61" s="49"/>
      <c r="U61" s="49"/>
      <c r="V61" s="49"/>
      <c r="W61" s="49"/>
      <c r="X61" s="6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5"/>
    </row>
    <row r="62" spans="1:35" x14ac:dyDescent="0.25">
      <c r="A62" s="84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77"/>
      <c r="R62" s="11"/>
    </row>
    <row r="63" spans="1:35" x14ac:dyDescent="0.25">
      <c r="A63" s="8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11"/>
      <c r="R63" s="11"/>
    </row>
    <row r="64" spans="1:35" x14ac:dyDescent="0.25">
      <c r="A64" s="84"/>
      <c r="B64" s="49"/>
      <c r="C64" s="49"/>
      <c r="D64" s="49"/>
      <c r="E64" s="49"/>
      <c r="F64" s="49"/>
      <c r="G64" s="49"/>
      <c r="H64" s="49"/>
      <c r="I64" s="49"/>
      <c r="J64" s="49"/>
      <c r="K64" s="43"/>
      <c r="L64" s="43"/>
      <c r="M64" s="43"/>
      <c r="N64" s="49"/>
      <c r="O64" s="49"/>
      <c r="P64" s="49"/>
      <c r="Q64" s="55"/>
      <c r="R64" s="11"/>
    </row>
    <row r="65" spans="1:18" x14ac:dyDescent="0.25">
      <c r="A65" s="84"/>
      <c r="B65" s="49"/>
      <c r="C65" s="49"/>
      <c r="D65" s="49"/>
      <c r="E65" s="49"/>
      <c r="F65" s="49"/>
      <c r="G65" s="49"/>
      <c r="H65" s="49"/>
      <c r="I65" s="49"/>
      <c r="J65" s="49"/>
      <c r="K65" s="43"/>
      <c r="L65" s="43"/>
      <c r="M65" s="43"/>
      <c r="N65" s="49"/>
      <c r="O65" s="49"/>
      <c r="P65" s="49"/>
      <c r="Q65" s="55"/>
      <c r="R65" s="11"/>
    </row>
    <row r="66" spans="1:18" x14ac:dyDescent="0.25">
      <c r="A66" s="84"/>
      <c r="B66" s="49"/>
      <c r="C66" s="49"/>
      <c r="D66" s="49"/>
      <c r="E66" s="49"/>
      <c r="F66" s="49"/>
      <c r="G66" s="49"/>
      <c r="H66" s="49"/>
      <c r="I66" s="49"/>
      <c r="J66" s="49"/>
      <c r="K66" s="43"/>
      <c r="L66" s="43"/>
      <c r="M66" s="43"/>
      <c r="N66" s="49"/>
      <c r="O66" s="49"/>
      <c r="P66" s="49"/>
      <c r="Q66" s="55"/>
      <c r="R66" s="11"/>
    </row>
    <row r="67" spans="1:18" x14ac:dyDescent="0.25">
      <c r="A67" s="84"/>
      <c r="B67" s="49"/>
      <c r="C67" s="49"/>
      <c r="D67" s="49"/>
      <c r="E67" s="49"/>
      <c r="F67" s="49"/>
      <c r="G67" s="49"/>
      <c r="H67" s="49"/>
      <c r="I67" s="49"/>
      <c r="J67" s="49"/>
      <c r="K67" s="43"/>
      <c r="L67" s="43"/>
      <c r="M67" s="43"/>
      <c r="N67" s="49"/>
      <c r="O67" s="49"/>
      <c r="P67" s="49"/>
      <c r="Q67" s="55"/>
      <c r="R67" s="11"/>
    </row>
    <row r="68" spans="1:18" x14ac:dyDescent="0.25">
      <c r="A68" s="84"/>
      <c r="B68" s="49"/>
      <c r="C68" s="49"/>
      <c r="D68" s="49"/>
      <c r="E68" s="49"/>
      <c r="F68" s="49"/>
      <c r="G68" s="49"/>
      <c r="H68" s="49"/>
      <c r="I68" s="49"/>
      <c r="J68" s="49"/>
      <c r="K68" s="43"/>
      <c r="L68" s="43"/>
      <c r="M68" s="43"/>
      <c r="N68" s="49"/>
      <c r="O68" s="49"/>
      <c r="P68" s="49"/>
      <c r="Q68" s="55"/>
      <c r="R68" s="11"/>
    </row>
    <row r="69" spans="1:18" x14ac:dyDescent="0.25">
      <c r="A69" s="84"/>
      <c r="B69" s="49"/>
      <c r="C69" s="49"/>
      <c r="D69" s="49"/>
      <c r="E69" s="49"/>
      <c r="F69" s="49"/>
      <c r="G69" s="49"/>
      <c r="H69" s="49"/>
      <c r="I69" s="49"/>
      <c r="J69" s="49"/>
      <c r="K69" s="43"/>
      <c r="L69" s="43"/>
      <c r="M69" s="43"/>
      <c r="N69" s="49"/>
      <c r="O69" s="49"/>
      <c r="P69" s="49"/>
      <c r="Q69" s="55"/>
      <c r="R69" s="11"/>
    </row>
    <row r="70" spans="1:18" x14ac:dyDescent="0.25">
      <c r="A70" s="84"/>
      <c r="B70" s="49"/>
      <c r="C70" s="49"/>
      <c r="D70" s="49"/>
      <c r="E70" s="49"/>
      <c r="F70" s="49"/>
      <c r="G70" s="49"/>
      <c r="H70" s="49"/>
      <c r="I70" s="49"/>
      <c r="J70" s="49"/>
      <c r="K70" s="43"/>
      <c r="L70" s="43"/>
      <c r="M70" s="43"/>
      <c r="N70" s="49"/>
      <c r="O70" s="49"/>
      <c r="P70" s="49"/>
      <c r="Q70" s="55"/>
      <c r="R70" s="11"/>
    </row>
    <row r="71" spans="1:18" x14ac:dyDescent="0.25">
      <c r="A71" s="84"/>
      <c r="B71" s="49"/>
      <c r="C71" s="49"/>
      <c r="D71" s="49"/>
      <c r="E71" s="49"/>
      <c r="F71" s="49"/>
      <c r="G71" s="49"/>
      <c r="H71" s="49"/>
      <c r="I71" s="49"/>
      <c r="J71" s="49"/>
      <c r="K71" s="43"/>
      <c r="L71" s="43"/>
      <c r="M71" s="43"/>
      <c r="N71" s="49"/>
      <c r="O71" s="49"/>
      <c r="P71" s="49"/>
      <c r="Q71" s="55"/>
      <c r="R71" s="11"/>
    </row>
    <row r="72" spans="1:18" x14ac:dyDescent="0.25">
      <c r="A72" s="84"/>
      <c r="B72" s="49"/>
      <c r="C72" s="49"/>
      <c r="D72" s="49"/>
      <c r="E72" s="49"/>
      <c r="F72" s="49"/>
      <c r="G72" s="49"/>
      <c r="H72" s="49"/>
      <c r="I72" s="49"/>
      <c r="J72" s="49"/>
      <c r="K72" s="43"/>
      <c r="L72" s="43"/>
      <c r="M72" s="43"/>
      <c r="N72" s="49"/>
      <c r="O72" s="49"/>
      <c r="P72" s="49"/>
      <c r="Q72" s="55"/>
      <c r="R72" s="11"/>
    </row>
    <row r="73" spans="1:18" x14ac:dyDescent="0.25">
      <c r="A73" s="84"/>
      <c r="B73" s="49"/>
      <c r="C73" s="49"/>
      <c r="D73" s="49"/>
      <c r="E73" s="49"/>
      <c r="F73" s="49"/>
      <c r="G73" s="49"/>
      <c r="H73" s="49"/>
      <c r="I73" s="49"/>
      <c r="J73" s="49"/>
      <c r="K73" s="43"/>
      <c r="L73" s="43"/>
      <c r="M73" s="43"/>
      <c r="N73" s="49"/>
      <c r="O73" s="49"/>
      <c r="P73" s="49"/>
      <c r="Q73" s="55"/>
      <c r="R73" s="11"/>
    </row>
    <row r="74" spans="1:18" x14ac:dyDescent="0.25">
      <c r="A74" s="84"/>
      <c r="B74" s="49"/>
      <c r="C74" s="49"/>
      <c r="D74" s="49"/>
      <c r="E74" s="49"/>
      <c r="F74" s="49"/>
      <c r="G74" s="49"/>
      <c r="H74" s="49"/>
      <c r="I74" s="49"/>
      <c r="J74" s="49"/>
      <c r="K74" s="43"/>
      <c r="L74" s="43"/>
      <c r="M74" s="43"/>
      <c r="N74" s="49"/>
      <c r="O74" s="49"/>
      <c r="P74" s="49"/>
      <c r="Q74" s="55"/>
      <c r="R74" s="11"/>
    </row>
    <row r="75" spans="1:18" x14ac:dyDescent="0.25">
      <c r="A75" s="84"/>
      <c r="B75" s="49"/>
      <c r="C75" s="49"/>
      <c r="D75" s="49"/>
      <c r="E75" s="49"/>
      <c r="F75" s="49"/>
      <c r="G75" s="49"/>
      <c r="H75" s="49"/>
      <c r="I75" s="49"/>
      <c r="J75" s="49"/>
      <c r="K75" s="43"/>
      <c r="L75" s="43"/>
      <c r="M75" s="43"/>
      <c r="N75" s="49"/>
      <c r="O75" s="49"/>
      <c r="P75" s="49"/>
      <c r="Q75" s="55"/>
      <c r="R75" s="11"/>
    </row>
    <row r="76" spans="1:18" x14ac:dyDescent="0.25">
      <c r="A76" s="84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5"/>
      <c r="R77" s="11"/>
    </row>
    <row r="78" spans="1:18" x14ac:dyDescent="0.25">
      <c r="A78" s="84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5"/>
      <c r="R78" s="11"/>
    </row>
    <row r="79" spans="1:18" x14ac:dyDescent="0.25">
      <c r="A79" s="84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5"/>
      <c r="R79" s="11"/>
    </row>
    <row r="80" spans="1:18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5"/>
      <c r="R80" s="11"/>
    </row>
    <row r="81" spans="1:18" x14ac:dyDescent="0.25">
      <c r="A81" s="1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55"/>
      <c r="R81" s="11"/>
    </row>
    <row r="82" spans="1:18" x14ac:dyDescent="0.25">
      <c r="Q82" s="55"/>
      <c r="R82" s="11"/>
    </row>
    <row r="83" spans="1:18" x14ac:dyDescent="0.25">
      <c r="A83" s="79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5"/>
      <c r="R83" s="11"/>
    </row>
    <row r="84" spans="1:18" x14ac:dyDescent="0.25">
      <c r="A84" s="79"/>
      <c r="B84" s="49"/>
      <c r="C84" s="49"/>
      <c r="D84" s="49"/>
      <c r="E84" s="49"/>
      <c r="F84" s="49"/>
      <c r="G84" s="49"/>
      <c r="H84" s="49"/>
      <c r="I84" s="49"/>
      <c r="J84" s="49"/>
      <c r="K84" s="43"/>
      <c r="L84" s="43"/>
      <c r="M84" s="43"/>
      <c r="N84" s="49"/>
      <c r="O84" s="49"/>
      <c r="P84" s="49"/>
      <c r="Q84" s="55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1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11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11"/>
      <c r="R87" s="11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1"/>
      <c r="R88" s="11"/>
    </row>
    <row r="89" spans="1:18" x14ac:dyDescent="0.25">
      <c r="A89" s="17"/>
      <c r="B89" s="45"/>
      <c r="C89" s="46"/>
      <c r="D89" s="45"/>
      <c r="E89" s="45"/>
      <c r="F89" s="45"/>
      <c r="G89" s="45"/>
      <c r="H89" s="46"/>
      <c r="I89" s="46"/>
      <c r="J89" s="45"/>
      <c r="K89" s="45"/>
      <c r="L89" s="45"/>
      <c r="M89" s="45"/>
      <c r="N89" s="45"/>
      <c r="O89" s="45"/>
      <c r="P89" s="45"/>
      <c r="Q89" s="11"/>
      <c r="R89" s="11"/>
    </row>
    <row r="90" spans="1:18" x14ac:dyDescent="0.25">
      <c r="A90" s="17"/>
      <c r="B90" s="45"/>
      <c r="C90" s="46"/>
      <c r="D90" s="45"/>
      <c r="E90" s="45"/>
      <c r="F90" s="45"/>
      <c r="G90" s="45"/>
      <c r="H90" s="45"/>
      <c r="I90" s="46"/>
      <c r="J90" s="45"/>
      <c r="K90" s="45"/>
      <c r="L90" s="45"/>
      <c r="M90" s="45"/>
      <c r="N90" s="45"/>
      <c r="O90" s="45"/>
      <c r="P90" s="46"/>
      <c r="Q90" s="11"/>
      <c r="R90" s="11"/>
    </row>
    <row r="91" spans="1:18" x14ac:dyDescent="0.25">
      <c r="A91" s="17"/>
      <c r="B91" s="45"/>
      <c r="C91" s="46"/>
      <c r="D91" s="45"/>
      <c r="E91" s="45"/>
      <c r="F91" s="45"/>
      <c r="G91" s="45"/>
      <c r="H91" s="45"/>
      <c r="I91" s="46"/>
      <c r="J91" s="45"/>
      <c r="K91" s="45"/>
      <c r="L91" s="45"/>
      <c r="M91" s="45"/>
      <c r="N91" s="45"/>
      <c r="O91" s="45"/>
      <c r="P91" s="46"/>
      <c r="Q91" s="11"/>
      <c r="R91" s="11"/>
    </row>
    <row r="92" spans="1:18" x14ac:dyDescent="0.25">
      <c r="A92" s="17"/>
      <c r="B92" s="45"/>
      <c r="C92" s="46"/>
      <c r="D92" s="46"/>
      <c r="E92" s="46"/>
      <c r="F92" s="45"/>
      <c r="G92" s="46"/>
      <c r="H92" s="46"/>
      <c r="I92" s="45"/>
      <c r="J92" s="46"/>
      <c r="K92" s="46"/>
      <c r="L92" s="45"/>
      <c r="M92" s="45"/>
      <c r="N92" s="45"/>
      <c r="O92" s="45"/>
      <c r="P92" s="46"/>
    </row>
    <row r="93" spans="1:18" x14ac:dyDescent="0.25">
      <c r="A93" s="1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</sheetData>
  <mergeCells count="4">
    <mergeCell ref="A3:P3"/>
    <mergeCell ref="A55:Q55"/>
    <mergeCell ref="A56:Q56"/>
    <mergeCell ref="A14:P14"/>
  </mergeCells>
  <pageMargins left="0" right="0" top="0" bottom="0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83"/>
  <sheetViews>
    <sheetView view="pageBreakPreview" topLeftCell="F3" zoomScale="95" zoomScaleSheetLayoutView="95" workbookViewId="0">
      <selection activeCell="L14" sqref="L14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2" customWidth="1"/>
    <col min="20" max="20" width="9.85546875" style="52" customWidth="1"/>
    <col min="21" max="21" width="9.140625" style="52" customWidth="1"/>
  </cols>
  <sheetData>
    <row r="1" spans="1:16384" s="3" customFormat="1" ht="19.5" thickBot="1" x14ac:dyDescent="0.3">
      <c r="A1" s="103" t="s">
        <v>56</v>
      </c>
      <c r="B1" s="114"/>
      <c r="C1" s="114"/>
      <c r="D1" s="114"/>
      <c r="E1" s="114"/>
      <c r="F1" s="114"/>
      <c r="G1" s="114"/>
      <c r="H1" s="114"/>
      <c r="I1" s="114"/>
      <c r="J1" s="115"/>
      <c r="K1" s="102"/>
      <c r="L1" s="115"/>
      <c r="M1" s="115"/>
      <c r="N1" s="102"/>
      <c r="O1" s="115"/>
      <c r="P1" s="115"/>
      <c r="Q1" s="115"/>
      <c r="R1" s="102"/>
      <c r="S1" s="116"/>
      <c r="T1" s="116"/>
      <c r="U1" s="11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3"/>
      <c r="B2" s="342" t="s">
        <v>53</v>
      </c>
      <c r="C2" s="342"/>
      <c r="D2" s="342"/>
      <c r="E2" s="343"/>
      <c r="F2" s="342" t="s">
        <v>62</v>
      </c>
      <c r="G2" s="342"/>
      <c r="H2" s="342"/>
      <c r="I2" s="342"/>
      <c r="J2" s="339" t="s">
        <v>61</v>
      </c>
      <c r="K2" s="340"/>
      <c r="L2" s="340"/>
      <c r="M2" s="339" t="s">
        <v>62</v>
      </c>
      <c r="N2" s="340"/>
      <c r="O2" s="341"/>
      <c r="P2" s="339" t="s">
        <v>53</v>
      </c>
      <c r="Q2" s="340"/>
      <c r="R2" s="341"/>
      <c r="S2" s="340" t="s">
        <v>63</v>
      </c>
      <c r="T2" s="340"/>
      <c r="U2" s="341"/>
    </row>
    <row r="3" spans="1:16384" s="11" customFormat="1" ht="64.5" customHeight="1" thickBot="1" x14ac:dyDescent="0.4">
      <c r="A3" s="118"/>
      <c r="B3" s="1" t="s">
        <v>48</v>
      </c>
      <c r="C3" s="1" t="s">
        <v>49</v>
      </c>
      <c r="D3" s="1" t="s">
        <v>50</v>
      </c>
      <c r="E3" s="119" t="s">
        <v>51</v>
      </c>
      <c r="F3" s="1" t="s">
        <v>48</v>
      </c>
      <c r="G3" s="1" t="s">
        <v>49</v>
      </c>
      <c r="H3" s="1" t="s">
        <v>50</v>
      </c>
      <c r="I3" s="119" t="s">
        <v>51</v>
      </c>
      <c r="J3" s="191" t="s">
        <v>48</v>
      </c>
      <c r="K3" s="28" t="s">
        <v>49</v>
      </c>
      <c r="L3" s="119" t="s">
        <v>50</v>
      </c>
      <c r="M3" s="191" t="s">
        <v>48</v>
      </c>
      <c r="N3" s="28" t="s">
        <v>49</v>
      </c>
      <c r="O3" s="119" t="s">
        <v>50</v>
      </c>
      <c r="P3" s="1" t="s">
        <v>48</v>
      </c>
      <c r="Q3" s="26" t="s">
        <v>49</v>
      </c>
      <c r="R3" s="119" t="s">
        <v>50</v>
      </c>
      <c r="S3" s="1" t="s">
        <v>48</v>
      </c>
      <c r="T3" s="28" t="s">
        <v>49</v>
      </c>
      <c r="U3" s="119" t="s">
        <v>50</v>
      </c>
    </row>
    <row r="4" spans="1:16384" s="11" customFormat="1" ht="15" customHeight="1" x14ac:dyDescent="0.35">
      <c r="A4" s="120"/>
      <c r="B4" s="328" t="s">
        <v>93</v>
      </c>
      <c r="C4" s="328"/>
      <c r="D4" s="328"/>
      <c r="E4" s="328"/>
      <c r="F4" s="328"/>
      <c r="G4" s="328"/>
      <c r="H4" s="328"/>
      <c r="I4" s="338"/>
      <c r="J4" s="319" t="s">
        <v>54</v>
      </c>
      <c r="K4" s="320"/>
      <c r="L4" s="320"/>
      <c r="M4" s="320"/>
      <c r="N4" s="320"/>
      <c r="O4" s="322"/>
      <c r="P4" s="320"/>
      <c r="Q4" s="320"/>
      <c r="R4" s="320"/>
      <c r="S4" s="320"/>
      <c r="T4" s="320"/>
      <c r="U4" s="322"/>
    </row>
    <row r="5" spans="1:16384" s="19" customFormat="1" ht="18.75" customHeight="1" x14ac:dyDescent="0.3">
      <c r="A5" s="139">
        <v>2009</v>
      </c>
      <c r="B5" s="174">
        <v>1410503.7054141581</v>
      </c>
      <c r="C5" s="174">
        <v>268977.23543807847</v>
      </c>
      <c r="D5" s="174">
        <v>1679480.9408522365</v>
      </c>
      <c r="E5" s="189">
        <v>16.015497937213183</v>
      </c>
      <c r="F5" s="174">
        <v>1479157.5068757623</v>
      </c>
      <c r="G5" s="174">
        <v>298858.22498272487</v>
      </c>
      <c r="H5" s="174">
        <v>1778015.7318584875</v>
      </c>
      <c r="I5" s="189">
        <v>16.808525348104798</v>
      </c>
      <c r="J5" s="192">
        <v>-0.8926803771110059</v>
      </c>
      <c r="K5" s="47">
        <v>-4.838304451776537</v>
      </c>
      <c r="L5" s="193">
        <v>-1.5464509303491667</v>
      </c>
      <c r="M5" s="47">
        <v>-3.1972625253701494</v>
      </c>
      <c r="N5" s="47">
        <v>-6.3996271929443509</v>
      </c>
      <c r="O5" s="193">
        <v>-3.7507656840838024</v>
      </c>
      <c r="P5" s="251"/>
      <c r="Q5" s="251"/>
      <c r="R5" s="252"/>
      <c r="S5" s="251"/>
      <c r="T5" s="251"/>
      <c r="U5" s="253"/>
    </row>
    <row r="6" spans="1:16384" s="19" customFormat="1" ht="18.75" customHeight="1" x14ac:dyDescent="0.3">
      <c r="A6" s="139">
        <v>2010</v>
      </c>
      <c r="B6" s="174">
        <v>1457790.2845062511</v>
      </c>
      <c r="C6" s="174">
        <v>261911.54137593444</v>
      </c>
      <c r="D6" s="174">
        <v>1719701.8258821853</v>
      </c>
      <c r="E6" s="189">
        <v>15.2300554336841</v>
      </c>
      <c r="F6" s="174">
        <v>1521345.0871055536</v>
      </c>
      <c r="G6" s="174">
        <v>299528.33120671724</v>
      </c>
      <c r="H6" s="174">
        <v>1820873.4183122707</v>
      </c>
      <c r="I6" s="189">
        <v>16.4497063988305</v>
      </c>
      <c r="J6" s="192">
        <v>3.3524604657602595</v>
      </c>
      <c r="K6" s="47">
        <v>-2.6268743712218878</v>
      </c>
      <c r="L6" s="193">
        <v>2.3948402182842869</v>
      </c>
      <c r="M6" s="47">
        <v>2.852135761991903</v>
      </c>
      <c r="N6" s="47">
        <v>0.22422211201686082</v>
      </c>
      <c r="O6" s="193">
        <v>2.4104222300095017</v>
      </c>
      <c r="P6" s="251"/>
      <c r="Q6" s="251"/>
      <c r="R6" s="252"/>
      <c r="S6" s="251"/>
      <c r="T6" s="251"/>
      <c r="U6" s="253"/>
    </row>
    <row r="7" spans="1:16384" s="19" customFormat="1" ht="18.75" customHeight="1" x14ac:dyDescent="0.3">
      <c r="A7" s="139">
        <v>2011</v>
      </c>
      <c r="B7" s="174">
        <v>1493786.7434980695</v>
      </c>
      <c r="C7" s="174">
        <v>269980.38096437749</v>
      </c>
      <c r="D7" s="174">
        <v>1763767.1244624469</v>
      </c>
      <c r="E7" s="189">
        <v>15.307031025802848</v>
      </c>
      <c r="F7" s="174">
        <v>1529917.8937602751</v>
      </c>
      <c r="G7" s="174">
        <v>296443.74098555523</v>
      </c>
      <c r="H7" s="174">
        <v>1826361.6347458304</v>
      </c>
      <c r="I7" s="189">
        <v>16.231382402358143</v>
      </c>
      <c r="J7" s="192">
        <v>2.4692481061506157</v>
      </c>
      <c r="K7" s="47">
        <v>3.0807499150491537</v>
      </c>
      <c r="L7" s="193">
        <v>2.562380170623868</v>
      </c>
      <c r="M7" s="47">
        <v>0.56350178058758615</v>
      </c>
      <c r="N7" s="47">
        <v>-1.0298158470469332</v>
      </c>
      <c r="O7" s="193">
        <v>0.30140570884090323</v>
      </c>
      <c r="P7" s="251"/>
      <c r="Q7" s="251"/>
      <c r="R7" s="252"/>
      <c r="S7" s="251"/>
      <c r="T7" s="251"/>
      <c r="U7" s="253"/>
    </row>
    <row r="8" spans="1:16384" s="19" customFormat="1" ht="18.75" customHeight="1" x14ac:dyDescent="0.3">
      <c r="A8" s="139">
        <v>2012</v>
      </c>
      <c r="B8" s="174">
        <v>1452881.7843399425</v>
      </c>
      <c r="C8" s="174">
        <v>278755.51407821162</v>
      </c>
      <c r="D8" s="174">
        <v>1731637.298418154</v>
      </c>
      <c r="E8" s="189">
        <v>16.097800291830978</v>
      </c>
      <c r="F8" s="174">
        <v>1455422.1665487494</v>
      </c>
      <c r="G8" s="174">
        <v>296697.42877084389</v>
      </c>
      <c r="H8" s="174">
        <v>1752119.5953195936</v>
      </c>
      <c r="I8" s="189">
        <v>16.933628820966707</v>
      </c>
      <c r="J8" s="192">
        <v>-2.7383399495390961</v>
      </c>
      <c r="K8" s="47">
        <v>3.2502854772221355</v>
      </c>
      <c r="L8" s="193">
        <v>-1.8216591974456406</v>
      </c>
      <c r="M8" s="47">
        <v>-4.8692630836827391</v>
      </c>
      <c r="N8" s="47">
        <v>8.5577042188603514E-2</v>
      </c>
      <c r="O8" s="193">
        <v>-4.0650240354270721</v>
      </c>
      <c r="P8" s="251"/>
      <c r="Q8" s="251"/>
      <c r="R8" s="252"/>
      <c r="S8" s="251"/>
      <c r="T8" s="251"/>
      <c r="U8" s="253"/>
    </row>
    <row r="9" spans="1:16384" s="19" customFormat="1" ht="18.75" customHeight="1" x14ac:dyDescent="0.3">
      <c r="A9" s="139">
        <v>2013</v>
      </c>
      <c r="B9" s="174">
        <v>1460805.9732547167</v>
      </c>
      <c r="C9" s="174">
        <v>304643.12605945667</v>
      </c>
      <c r="D9" s="174">
        <v>1765449.0993141732</v>
      </c>
      <c r="E9" s="189">
        <v>17.255843070060862</v>
      </c>
      <c r="F9" s="174">
        <v>1460881.7992582144</v>
      </c>
      <c r="G9" s="174">
        <v>304645.5931040236</v>
      </c>
      <c r="H9" s="174">
        <v>1765527.3923622379</v>
      </c>
      <c r="I9" s="189">
        <v>17.255217586650655</v>
      </c>
      <c r="J9" s="192">
        <v>0.54541181534423799</v>
      </c>
      <c r="K9" s="47">
        <v>9.2868519809734238</v>
      </c>
      <c r="L9" s="193">
        <v>1.9525913958371177</v>
      </c>
      <c r="M9" s="47">
        <v>0.37512364693547795</v>
      </c>
      <c r="N9" s="47">
        <v>2.6788787372062188</v>
      </c>
      <c r="O9" s="193">
        <v>0.76523298286602426</v>
      </c>
      <c r="P9" s="251"/>
      <c r="Q9" s="251"/>
      <c r="R9" s="252"/>
      <c r="S9" s="251"/>
      <c r="T9" s="251"/>
      <c r="U9" s="253"/>
    </row>
    <row r="10" spans="1:16384" s="19" customFormat="1" ht="18.75" customHeight="1" x14ac:dyDescent="0.3">
      <c r="A10" s="139">
        <v>2014</v>
      </c>
      <c r="B10" s="174">
        <v>1531146.6136977421</v>
      </c>
      <c r="C10" s="174">
        <v>289420.86705001682</v>
      </c>
      <c r="D10" s="174">
        <v>1820567.4807477589</v>
      </c>
      <c r="E10" s="189">
        <v>15.897288626244352</v>
      </c>
      <c r="F10" s="174">
        <v>1502640.853623797</v>
      </c>
      <c r="G10" s="174">
        <v>309285.583506978</v>
      </c>
      <c r="H10" s="174">
        <v>1811926.4371307751</v>
      </c>
      <c r="I10" s="189">
        <v>17.069433789858405</v>
      </c>
      <c r="J10" s="192">
        <v>4.8151939224553217</v>
      </c>
      <c r="K10" s="47">
        <v>-4.9967511843575778</v>
      </c>
      <c r="L10" s="193">
        <v>3.1220600727031638</v>
      </c>
      <c r="M10" s="47">
        <v>2.8584827593023903</v>
      </c>
      <c r="N10" s="47">
        <v>1.5230781301241478</v>
      </c>
      <c r="O10" s="193">
        <v>2.6280557848754995</v>
      </c>
      <c r="P10" s="251"/>
      <c r="Q10" s="251"/>
      <c r="R10" s="252"/>
      <c r="S10" s="251"/>
      <c r="T10" s="251"/>
      <c r="U10" s="253"/>
    </row>
    <row r="11" spans="1:16384" s="19" customFormat="1" ht="18.75" customHeight="1" x14ac:dyDescent="0.3">
      <c r="A11" s="139">
        <v>2015</v>
      </c>
      <c r="B11" s="174">
        <v>1709759.9920841083</v>
      </c>
      <c r="C11" s="174">
        <v>305354.23903728777</v>
      </c>
      <c r="D11" s="174">
        <v>2015114.2311213962</v>
      </c>
      <c r="E11" s="189">
        <v>15.15319748733849</v>
      </c>
      <c r="F11" s="174">
        <v>1623335.9881942882</v>
      </c>
      <c r="G11" s="174">
        <v>310618.83937829896</v>
      </c>
      <c r="H11" s="174">
        <v>1933954.8275725872</v>
      </c>
      <c r="I11" s="189">
        <v>16.061328576540422</v>
      </c>
      <c r="J11" s="192">
        <v>11.66533477515992</v>
      </c>
      <c r="K11" s="47">
        <v>5.5052602632543994</v>
      </c>
      <c r="L11" s="193">
        <v>10.686049950410592</v>
      </c>
      <c r="M11" s="47">
        <v>8.0322010598487736</v>
      </c>
      <c r="N11" s="47">
        <v>0.43107598362756505</v>
      </c>
      <c r="O11" s="193">
        <v>6.734732047678861</v>
      </c>
      <c r="P11" s="251"/>
      <c r="Q11" s="251"/>
      <c r="R11" s="252"/>
      <c r="S11" s="251"/>
      <c r="T11" s="251"/>
      <c r="U11" s="253"/>
    </row>
    <row r="12" spans="1:16384" s="19" customFormat="1" ht="18.75" customHeight="1" x14ac:dyDescent="0.3">
      <c r="A12" s="139">
        <v>2016</v>
      </c>
      <c r="B12" s="174">
        <v>1790415.6173645249</v>
      </c>
      <c r="C12" s="174">
        <v>317041.8257792248</v>
      </c>
      <c r="D12" s="174">
        <v>2107457.4431437496</v>
      </c>
      <c r="E12" s="189">
        <v>15.043806782939598</v>
      </c>
      <c r="F12" s="174">
        <v>1693620.6447972823</v>
      </c>
      <c r="G12" s="174">
        <v>311614.34221521462</v>
      </c>
      <c r="H12" s="174">
        <v>2005234.9870124971</v>
      </c>
      <c r="I12" s="189">
        <v>15.540041153953421</v>
      </c>
      <c r="J12" s="192">
        <v>4.7173653409740695</v>
      </c>
      <c r="K12" s="47">
        <v>3.8275501852488958</v>
      </c>
      <c r="L12" s="193">
        <v>4.5825298931547422</v>
      </c>
      <c r="M12" s="47">
        <v>4.3296432232229876</v>
      </c>
      <c r="N12" s="47">
        <v>0.32049016695451371</v>
      </c>
      <c r="O12" s="193">
        <v>3.6857199777193159</v>
      </c>
      <c r="P12" s="251"/>
      <c r="Q12" s="251"/>
      <c r="R12" s="252"/>
      <c r="S12" s="251"/>
      <c r="T12" s="251"/>
      <c r="U12" s="253"/>
    </row>
    <row r="13" spans="1:16384" s="19" customFormat="1" ht="18.75" customHeight="1" x14ac:dyDescent="0.3">
      <c r="A13" s="139">
        <v>2017</v>
      </c>
      <c r="B13" s="174">
        <v>1792445.6469818968</v>
      </c>
      <c r="C13" s="174">
        <v>313721.59413628804</v>
      </c>
      <c r="D13" s="174">
        <v>2106167.2411181848</v>
      </c>
      <c r="E13" s="189">
        <v>14.895379056875377</v>
      </c>
      <c r="F13" s="174">
        <v>1678190.3651532838</v>
      </c>
      <c r="G13" s="174">
        <v>314149.17565544695</v>
      </c>
      <c r="H13" s="174">
        <v>1992339.5408087308</v>
      </c>
      <c r="I13" s="189">
        <v>15.767853281069122</v>
      </c>
      <c r="J13" s="192">
        <v>0.11338314957060902</v>
      </c>
      <c r="K13" s="47">
        <v>-1.0472535082007823</v>
      </c>
      <c r="L13" s="193">
        <v>-6.1220786676500438E-2</v>
      </c>
      <c r="M13" s="47">
        <v>-0.9110824015637462</v>
      </c>
      <c r="N13" s="47">
        <v>0.81345210949297098</v>
      </c>
      <c r="O13" s="193">
        <v>-0.64308902883141172</v>
      </c>
      <c r="P13" s="251"/>
      <c r="Q13" s="251"/>
      <c r="R13" s="252"/>
      <c r="S13" s="251"/>
      <c r="T13" s="251"/>
      <c r="U13" s="253"/>
    </row>
    <row r="14" spans="1:16384" s="62" customFormat="1" ht="18.75" customHeight="1" x14ac:dyDescent="0.3">
      <c r="A14" s="139">
        <v>2018</v>
      </c>
      <c r="B14" s="174">
        <v>1843826.336906191</v>
      </c>
      <c r="C14" s="174">
        <v>312580.18727026862</v>
      </c>
      <c r="D14" s="174">
        <v>2156406.5241764598</v>
      </c>
      <c r="E14" s="189">
        <v>14.495420217189531</v>
      </c>
      <c r="F14" s="174">
        <v>1700355.4632298383</v>
      </c>
      <c r="G14" s="174">
        <v>305075.81541456102</v>
      </c>
      <c r="H14" s="174">
        <v>2005431.2786443993</v>
      </c>
      <c r="I14" s="189">
        <v>15.21247916412182</v>
      </c>
      <c r="J14" s="192">
        <v>2.8665131358827267</v>
      </c>
      <c r="K14" s="47">
        <v>-0.3638279568105105</v>
      </c>
      <c r="L14" s="193">
        <v>2.3853415852960751</v>
      </c>
      <c r="M14" s="47">
        <v>1.3207737654083047</v>
      </c>
      <c r="N14" s="47">
        <v>-2.8882330255857198</v>
      </c>
      <c r="O14" s="193">
        <v>0.65710375001413013</v>
      </c>
      <c r="P14" s="251"/>
      <c r="Q14" s="251"/>
      <c r="R14" s="252"/>
      <c r="S14" s="251"/>
      <c r="T14" s="251"/>
      <c r="U14" s="253"/>
    </row>
    <row r="15" spans="1:16384" ht="15" customHeight="1" x14ac:dyDescent="0.35">
      <c r="A15" s="121"/>
      <c r="B15" s="328" t="s">
        <v>93</v>
      </c>
      <c r="C15" s="328"/>
      <c r="D15" s="328"/>
      <c r="E15" s="328"/>
      <c r="F15" s="328"/>
      <c r="G15" s="328"/>
      <c r="H15" s="328"/>
      <c r="I15" s="338"/>
      <c r="J15" s="327" t="s">
        <v>54</v>
      </c>
      <c r="K15" s="328"/>
      <c r="L15" s="328"/>
      <c r="M15" s="328"/>
      <c r="N15" s="328"/>
      <c r="O15" s="338"/>
      <c r="P15" s="328" t="s">
        <v>55</v>
      </c>
      <c r="Q15" s="328"/>
      <c r="R15" s="328"/>
      <c r="S15" s="328"/>
      <c r="T15" s="328"/>
      <c r="U15" s="338"/>
    </row>
    <row r="16" spans="1:16384" s="5" customFormat="1" ht="18.75" customHeight="1" x14ac:dyDescent="0.2">
      <c r="A16" s="106">
        <v>39873</v>
      </c>
      <c r="B16" s="174">
        <v>352772.64526650182</v>
      </c>
      <c r="C16" s="174">
        <v>69869.127051373129</v>
      </c>
      <c r="D16" s="174">
        <v>422641.77231787494</v>
      </c>
      <c r="E16" s="187">
        <v>16.531524242905064</v>
      </c>
      <c r="F16" s="174">
        <v>373834.25942474336</v>
      </c>
      <c r="G16" s="174">
        <v>78250.077719563065</v>
      </c>
      <c r="H16" s="174">
        <v>452084.3371443064</v>
      </c>
      <c r="I16" s="187">
        <v>17.308734519281842</v>
      </c>
      <c r="J16" s="194">
        <v>2.1976128037296263</v>
      </c>
      <c r="K16" s="43">
        <v>-3.8980158743238036</v>
      </c>
      <c r="L16" s="123">
        <v>1.1371153981947515</v>
      </c>
      <c r="M16" s="49">
        <v>3.9464491768632115</v>
      </c>
      <c r="N16" s="43">
        <v>-0.30441035445753073</v>
      </c>
      <c r="O16" s="123">
        <v>3.1849272950653784</v>
      </c>
      <c r="P16" s="49">
        <v>-1.997181939113716</v>
      </c>
      <c r="Q16" s="49">
        <v>0.89772202670995682</v>
      </c>
      <c r="R16" s="124">
        <v>-1.5301258038488754</v>
      </c>
      <c r="S16" s="50">
        <v>-5.7926958952974417</v>
      </c>
      <c r="T16" s="50">
        <v>-4.4473338730786054</v>
      </c>
      <c r="U16" s="122">
        <v>-5.5625485712055962</v>
      </c>
      <c r="W16" s="19"/>
      <c r="X16" s="19"/>
      <c r="Y16" s="41"/>
      <c r="Z16" s="41"/>
      <c r="AA16" s="41"/>
      <c r="AB16" s="41"/>
    </row>
    <row r="17" spans="1:28" s="5" customFormat="1" ht="18.75" customHeight="1" x14ac:dyDescent="0.2">
      <c r="A17" s="106">
        <v>39965</v>
      </c>
      <c r="B17" s="174">
        <v>332301.06678510399</v>
      </c>
      <c r="C17" s="174">
        <v>69013.238203537941</v>
      </c>
      <c r="D17" s="174">
        <v>401314.30498864193</v>
      </c>
      <c r="E17" s="187">
        <v>17.196804934598873</v>
      </c>
      <c r="F17" s="174">
        <v>349527.90892241115</v>
      </c>
      <c r="G17" s="174">
        <v>73982.674723639182</v>
      </c>
      <c r="H17" s="174">
        <v>423510.58364605036</v>
      </c>
      <c r="I17" s="187">
        <v>17.468908117174781</v>
      </c>
      <c r="J17" s="194">
        <v>-5.803051556316845</v>
      </c>
      <c r="K17" s="43">
        <v>-1.2249886093551368</v>
      </c>
      <c r="L17" s="123">
        <v>-5.0462279703844075</v>
      </c>
      <c r="M17" s="49">
        <v>-6.5019055609656675</v>
      </c>
      <c r="N17" s="43">
        <v>-5.4535447379587794</v>
      </c>
      <c r="O17" s="123">
        <v>-6.3204475693072197</v>
      </c>
      <c r="P17" s="49">
        <v>-3.6545570526473199</v>
      </c>
      <c r="Q17" s="49">
        <v>-0.75501579539663055</v>
      </c>
      <c r="R17" s="124">
        <v>-3.1680522201160386</v>
      </c>
      <c r="S17" s="50">
        <v>-7.1707127044917627</v>
      </c>
      <c r="T17" s="50">
        <v>-8.0353548157144274</v>
      </c>
      <c r="U17" s="122">
        <v>-7.3229263391918096</v>
      </c>
      <c r="W17" s="19"/>
      <c r="X17" s="19"/>
      <c r="Y17" s="19"/>
      <c r="Z17" s="19"/>
      <c r="AA17" s="19"/>
      <c r="AB17" s="19"/>
    </row>
    <row r="18" spans="1:28" s="5" customFormat="1" ht="18.75" customHeight="1" x14ac:dyDescent="0.2">
      <c r="A18" s="106">
        <v>40057</v>
      </c>
      <c r="B18" s="174">
        <v>350835.97950528591</v>
      </c>
      <c r="C18" s="174">
        <v>66937.21831588076</v>
      </c>
      <c r="D18" s="174">
        <v>417773.19782116666</v>
      </c>
      <c r="E18" s="187">
        <v>16.022382159741642</v>
      </c>
      <c r="F18" s="174">
        <v>364678.32030472055</v>
      </c>
      <c r="G18" s="174">
        <v>73080.745083492526</v>
      </c>
      <c r="H18" s="174">
        <v>437759.06538821309</v>
      </c>
      <c r="I18" s="187">
        <v>16.694284793093463</v>
      </c>
      <c r="J18" s="194">
        <v>5.5777469809232656</v>
      </c>
      <c r="K18" s="43">
        <v>-3.0081473376665144</v>
      </c>
      <c r="L18" s="123">
        <v>4.1012474830645687</v>
      </c>
      <c r="M18" s="49">
        <v>4.3345355250794881</v>
      </c>
      <c r="N18" s="43">
        <v>-1.2191092624263575</v>
      </c>
      <c r="O18" s="123">
        <v>3.3643744199958263</v>
      </c>
      <c r="P18" s="49">
        <v>-5.9809260983635255</v>
      </c>
      <c r="Q18" s="49">
        <v>-5.9394869459596578</v>
      </c>
      <c r="R18" s="124">
        <v>-5.9742890156085906</v>
      </c>
      <c r="S18" s="50">
        <v>-7.6815986965283543</v>
      </c>
      <c r="T18" s="50">
        <v>-6.8604860809421098</v>
      </c>
      <c r="U18" s="122">
        <v>-7.54552803438132</v>
      </c>
      <c r="W18" s="19"/>
      <c r="X18" s="61"/>
      <c r="Y18" s="41"/>
      <c r="Z18" s="41"/>
      <c r="AA18" s="41"/>
      <c r="AB18" s="41"/>
    </row>
    <row r="19" spans="1:28" s="5" customFormat="1" ht="18.75" customHeight="1" x14ac:dyDescent="0.2">
      <c r="A19" s="106">
        <v>40148</v>
      </c>
      <c r="B19" s="174">
        <v>374594.0138572664</v>
      </c>
      <c r="C19" s="174">
        <v>63157.651867286659</v>
      </c>
      <c r="D19" s="174">
        <v>437751.66572455305</v>
      </c>
      <c r="E19" s="187">
        <v>14.427735360583965</v>
      </c>
      <c r="F19" s="174">
        <v>391117.01822388743</v>
      </c>
      <c r="G19" s="174">
        <v>73544.727456030058</v>
      </c>
      <c r="H19" s="174">
        <v>464661.74567991751</v>
      </c>
      <c r="I19" s="187">
        <v>15.827583858536826</v>
      </c>
      <c r="J19" s="194">
        <v>6.7718351993092938</v>
      </c>
      <c r="K19" s="43">
        <v>-5.6464348888209059</v>
      </c>
      <c r="L19" s="123">
        <v>4.7821325081601884</v>
      </c>
      <c r="M19" s="49">
        <v>7.2498682940831429</v>
      </c>
      <c r="N19" s="43">
        <v>0.63489004115577075</v>
      </c>
      <c r="O19" s="123">
        <v>6.1455449855382369</v>
      </c>
      <c r="P19" s="49">
        <v>8.5192247767943172</v>
      </c>
      <c r="Q19" s="49">
        <v>-13.129361803788541</v>
      </c>
      <c r="R19" s="124">
        <v>4.7528749686336766</v>
      </c>
      <c r="S19" s="50">
        <v>8.7520050184162272</v>
      </c>
      <c r="T19" s="50">
        <v>-6.2993266878690832</v>
      </c>
      <c r="U19" s="122">
        <v>6.0556283538660551</v>
      </c>
      <c r="W19" s="19"/>
      <c r="X19" s="61"/>
      <c r="Y19" s="41"/>
      <c r="Z19" s="41"/>
      <c r="AA19" s="41"/>
      <c r="AB19" s="41"/>
    </row>
    <row r="20" spans="1:28" s="5" customFormat="1" ht="18.75" customHeight="1" x14ac:dyDescent="0.2">
      <c r="A20" s="106">
        <v>40238</v>
      </c>
      <c r="B20" s="174">
        <v>349474.94586660608</v>
      </c>
      <c r="C20" s="174">
        <v>64200.345188004052</v>
      </c>
      <c r="D20" s="174">
        <v>413675.2910546101</v>
      </c>
      <c r="E20" s="187">
        <v>15.519502028833731</v>
      </c>
      <c r="F20" s="174">
        <v>367669.27513005782</v>
      </c>
      <c r="G20" s="174">
        <v>72472.150258835507</v>
      </c>
      <c r="H20" s="174">
        <v>440141.42538889335</v>
      </c>
      <c r="I20" s="187">
        <v>16.465650829117411</v>
      </c>
      <c r="J20" s="194">
        <v>-6.7056778969862449</v>
      </c>
      <c r="K20" s="43">
        <v>1.6509374397078602</v>
      </c>
      <c r="L20" s="123">
        <v>-5.5000075511060516</v>
      </c>
      <c r="M20" s="49">
        <v>-5.9950710404545333</v>
      </c>
      <c r="N20" s="43">
        <v>-1.4584012128344739</v>
      </c>
      <c r="O20" s="123">
        <v>-5.277025819103045</v>
      </c>
      <c r="P20" s="49">
        <v>-0.93479453244015076</v>
      </c>
      <c r="Q20" s="49">
        <v>-8.1134287812139974</v>
      </c>
      <c r="R20" s="124">
        <v>-2.1215321935856934</v>
      </c>
      <c r="S20" s="50">
        <v>-1.6491223421235333</v>
      </c>
      <c r="T20" s="50">
        <v>-7.3839255232880561</v>
      </c>
      <c r="U20" s="122">
        <v>-2.6417441999546298</v>
      </c>
      <c r="W20" s="19"/>
      <c r="X20" s="61"/>
      <c r="Y20" s="41"/>
      <c r="Z20" s="41"/>
      <c r="AA20" s="41"/>
      <c r="AB20" s="41"/>
    </row>
    <row r="21" spans="1:28" s="5" customFormat="1" ht="18.75" customHeight="1" x14ac:dyDescent="0.2">
      <c r="A21" s="106">
        <v>40330</v>
      </c>
      <c r="B21" s="174">
        <v>346518.69886699598</v>
      </c>
      <c r="C21" s="174">
        <v>67252.47331892018</v>
      </c>
      <c r="D21" s="174">
        <v>413771.17218591616</v>
      </c>
      <c r="E21" s="187">
        <v>16.25354249877568</v>
      </c>
      <c r="F21" s="174">
        <v>361954.29699826706</v>
      </c>
      <c r="G21" s="174">
        <v>75430.667004579067</v>
      </c>
      <c r="H21" s="174">
        <v>437384.96400284616</v>
      </c>
      <c r="I21" s="187">
        <v>17.245829923885594</v>
      </c>
      <c r="J21" s="194">
        <v>-0.84591099721879459</v>
      </c>
      <c r="K21" s="43">
        <v>4.7540681003790439</v>
      </c>
      <c r="L21" s="123">
        <v>2.317787244716385E-2</v>
      </c>
      <c r="M21" s="49">
        <v>-1.5543801232151395</v>
      </c>
      <c r="N21" s="43">
        <v>4.0822808971131224</v>
      </c>
      <c r="O21" s="123">
        <v>-0.62626720118690571</v>
      </c>
      <c r="P21" s="49">
        <v>4.2785394038733102</v>
      </c>
      <c r="Q21" s="49">
        <v>-2.5513436703619163</v>
      </c>
      <c r="R21" s="124">
        <v>3.1040177343358835</v>
      </c>
      <c r="S21" s="50">
        <v>3.5551919485245804</v>
      </c>
      <c r="T21" s="50">
        <v>1.9572045568085059</v>
      </c>
      <c r="U21" s="122">
        <v>3.2760409993416744</v>
      </c>
      <c r="W21" s="19"/>
      <c r="X21" s="61"/>
      <c r="Y21" s="41"/>
      <c r="Z21" s="41"/>
      <c r="AA21" s="41"/>
      <c r="AB21" s="41"/>
    </row>
    <row r="22" spans="1:28" s="5" customFormat="1" ht="18.75" customHeight="1" x14ac:dyDescent="0.2">
      <c r="A22" s="106">
        <v>40422</v>
      </c>
      <c r="B22" s="174">
        <v>380398.40635627415</v>
      </c>
      <c r="C22" s="174">
        <v>65272.278567227899</v>
      </c>
      <c r="D22" s="174">
        <v>445670.68492350203</v>
      </c>
      <c r="E22" s="187">
        <v>14.645854164366158</v>
      </c>
      <c r="F22" s="174">
        <v>395323.00773294992</v>
      </c>
      <c r="G22" s="174">
        <v>74861.256631753233</v>
      </c>
      <c r="H22" s="174">
        <v>470184.26436470315</v>
      </c>
      <c r="I22" s="187">
        <v>15.921684817101054</v>
      </c>
      <c r="J22" s="194">
        <v>9.7771657345054876</v>
      </c>
      <c r="K22" s="43">
        <v>-2.9444192220291114</v>
      </c>
      <c r="L22" s="123">
        <v>7.7094575170772828</v>
      </c>
      <c r="M22" s="49">
        <v>9.2190398101124487</v>
      </c>
      <c r="N22" s="43">
        <v>-0.75487914324192218</v>
      </c>
      <c r="O22" s="123">
        <v>7.4989547106707448</v>
      </c>
      <c r="P22" s="49">
        <v>8.4262813901454052</v>
      </c>
      <c r="Q22" s="49">
        <v>-2.4873154136700322</v>
      </c>
      <c r="R22" s="124">
        <v>6.6776632028647498</v>
      </c>
      <c r="S22" s="50">
        <v>8.4032106440062222</v>
      </c>
      <c r="T22" s="50">
        <v>2.4363620625741049</v>
      </c>
      <c r="U22" s="122">
        <v>7.4070879486492771</v>
      </c>
      <c r="W22" s="19"/>
      <c r="X22" s="61"/>
      <c r="Y22" s="41"/>
      <c r="Z22" s="41"/>
      <c r="AA22" s="41"/>
      <c r="AB22" s="41"/>
    </row>
    <row r="23" spans="1:28" s="5" customFormat="1" ht="18.75" customHeight="1" x14ac:dyDescent="0.2">
      <c r="A23" s="106">
        <v>40513</v>
      </c>
      <c r="B23" s="174">
        <v>381398.23341637477</v>
      </c>
      <c r="C23" s="174">
        <v>65186.444301782292</v>
      </c>
      <c r="D23" s="174">
        <v>446584.67771815707</v>
      </c>
      <c r="E23" s="187">
        <v>14.596659391642172</v>
      </c>
      <c r="F23" s="174">
        <v>396398.50724427862</v>
      </c>
      <c r="G23" s="174">
        <v>76764.257311549445</v>
      </c>
      <c r="H23" s="174">
        <v>473162.76455582806</v>
      </c>
      <c r="I23" s="187">
        <v>16.223647138339452</v>
      </c>
      <c r="J23" s="194">
        <v>0.26283681618902222</v>
      </c>
      <c r="K23" s="43">
        <v>-0.13150186776030637</v>
      </c>
      <c r="L23" s="123">
        <v>0.20508254762414424</v>
      </c>
      <c r="M23" s="49">
        <v>0.27205588601998443</v>
      </c>
      <c r="N23" s="43">
        <v>2.5420367830013646</v>
      </c>
      <c r="O23" s="123">
        <v>0.63347508984575995</v>
      </c>
      <c r="P23" s="49">
        <v>1.8164250648439406</v>
      </c>
      <c r="Q23" s="49">
        <v>3.2122670405143197</v>
      </c>
      <c r="R23" s="124">
        <v>2.0178134511456278</v>
      </c>
      <c r="S23" s="50">
        <v>1.3503603203908483</v>
      </c>
      <c r="T23" s="50">
        <v>4.3776487681516585</v>
      </c>
      <c r="U23" s="122">
        <v>1.8295069380999678</v>
      </c>
      <c r="W23" s="19"/>
      <c r="X23" s="19"/>
      <c r="Y23" s="19"/>
      <c r="Z23" s="19"/>
      <c r="AA23" s="19"/>
      <c r="AB23" s="19"/>
    </row>
    <row r="24" spans="1:28" s="5" customFormat="1" ht="18.75" customHeight="1" x14ac:dyDescent="0.2">
      <c r="A24" s="106">
        <v>40603</v>
      </c>
      <c r="B24" s="174">
        <v>369000.59720555542</v>
      </c>
      <c r="C24" s="174">
        <v>67800.189757591899</v>
      </c>
      <c r="D24" s="174">
        <v>436800.78696314729</v>
      </c>
      <c r="E24" s="187">
        <v>15.521993499364315</v>
      </c>
      <c r="F24" s="174">
        <v>384118.41300750751</v>
      </c>
      <c r="G24" s="174">
        <v>75851.591915100929</v>
      </c>
      <c r="H24" s="174">
        <v>459970.00492260844</v>
      </c>
      <c r="I24" s="187">
        <v>16.490551797581503</v>
      </c>
      <c r="J24" s="194">
        <v>-3.2505751533685725</v>
      </c>
      <c r="K24" s="43">
        <v>4.0096456921460515</v>
      </c>
      <c r="L24" s="123">
        <v>-2.1908254454678087</v>
      </c>
      <c r="M24" s="49">
        <v>-3.0979163675819734</v>
      </c>
      <c r="N24" s="43">
        <v>-1.1889197243770013</v>
      </c>
      <c r="O24" s="123">
        <v>-2.7882074883056447</v>
      </c>
      <c r="P24" s="49">
        <v>5.5871390982065634</v>
      </c>
      <c r="Q24" s="49">
        <v>5.6072043834749934</v>
      </c>
      <c r="R24" s="124">
        <v>5.5902531305608818</v>
      </c>
      <c r="S24" s="50">
        <v>4.4738951525473567</v>
      </c>
      <c r="T24" s="50">
        <v>4.6630900893594145</v>
      </c>
      <c r="U24" s="122">
        <v>4.5050473302292033</v>
      </c>
      <c r="W24" s="19"/>
      <c r="X24" s="19"/>
      <c r="Y24" s="19"/>
      <c r="Z24" s="19"/>
      <c r="AA24" s="19"/>
      <c r="AB24" s="19"/>
    </row>
    <row r="25" spans="1:28" s="5" customFormat="1" ht="18.75" customHeight="1" x14ac:dyDescent="0.2">
      <c r="A25" s="106">
        <v>40695</v>
      </c>
      <c r="B25" s="174">
        <v>364636.51187603798</v>
      </c>
      <c r="C25" s="174">
        <v>66780.11909146684</v>
      </c>
      <c r="D25" s="174">
        <v>431416.63096750481</v>
      </c>
      <c r="E25" s="187">
        <v>15.479263963863474</v>
      </c>
      <c r="F25" s="174">
        <v>375273.01130338607</v>
      </c>
      <c r="G25" s="174">
        <v>75641.366499838521</v>
      </c>
      <c r="H25" s="174">
        <v>450914.3778032246</v>
      </c>
      <c r="I25" s="187">
        <v>16.775106366833974</v>
      </c>
      <c r="J25" s="194">
        <v>-1.1826770369930699</v>
      </c>
      <c r="K25" s="43">
        <v>-1.5045247952434124</v>
      </c>
      <c r="L25" s="123">
        <v>-1.232634225106537</v>
      </c>
      <c r="M25" s="49">
        <v>-2.3027799253009391</v>
      </c>
      <c r="N25" s="43">
        <v>-0.2771535968522727</v>
      </c>
      <c r="O25" s="123">
        <v>-1.9687429663826634</v>
      </c>
      <c r="P25" s="49">
        <v>5.2285239060060604</v>
      </c>
      <c r="Q25" s="49">
        <v>-0.70235963696586623</v>
      </c>
      <c r="R25" s="124">
        <v>4.2645452287962229</v>
      </c>
      <c r="S25" s="50">
        <v>3.6796674098284825</v>
      </c>
      <c r="T25" s="50">
        <v>0.27932869166683361</v>
      </c>
      <c r="U25" s="122">
        <v>3.0932507776582838</v>
      </c>
      <c r="W25" s="19"/>
      <c r="X25" s="19"/>
      <c r="Y25" s="19"/>
      <c r="Z25" s="19"/>
      <c r="AA25" s="19"/>
      <c r="AB25" s="19"/>
    </row>
    <row r="26" spans="1:28" s="5" customFormat="1" ht="18.75" customHeight="1" x14ac:dyDescent="0.2">
      <c r="A26" s="106">
        <v>40787</v>
      </c>
      <c r="B26" s="174">
        <v>383073.44389720255</v>
      </c>
      <c r="C26" s="174">
        <v>65902.586342459501</v>
      </c>
      <c r="D26" s="174">
        <v>448976.03023966204</v>
      </c>
      <c r="E26" s="187">
        <v>14.678419760467147</v>
      </c>
      <c r="F26" s="174">
        <v>390702.90969186492</v>
      </c>
      <c r="G26" s="174">
        <v>72375.842679194466</v>
      </c>
      <c r="H26" s="174">
        <v>463078.75237105938</v>
      </c>
      <c r="I26" s="187">
        <v>15.629273057469193</v>
      </c>
      <c r="J26" s="194">
        <v>5.0562495583087355</v>
      </c>
      <c r="K26" s="43">
        <v>-1.3140628692282093</v>
      </c>
      <c r="L26" s="123">
        <v>4.0701720823274883</v>
      </c>
      <c r="M26" s="49">
        <v>4.1116461679160494</v>
      </c>
      <c r="N26" s="43">
        <v>-4.317113732538175</v>
      </c>
      <c r="O26" s="123">
        <v>2.6977127292097975</v>
      </c>
      <c r="P26" s="49">
        <v>0.70321996523377095</v>
      </c>
      <c r="Q26" s="49">
        <v>0.96565921868716487</v>
      </c>
      <c r="R26" s="124">
        <v>0.74165643556459315</v>
      </c>
      <c r="S26" s="50">
        <v>-1.1686893883509981</v>
      </c>
      <c r="T26" s="50">
        <v>-3.3200270265094076</v>
      </c>
      <c r="U26" s="122">
        <v>-1.511218586450255</v>
      </c>
      <c r="W26" s="19"/>
      <c r="X26" s="19"/>
      <c r="Y26" s="47"/>
      <c r="Z26" s="47"/>
      <c r="AA26" s="47"/>
      <c r="AB26" s="19"/>
    </row>
    <row r="27" spans="1:28" s="8" customFormat="1" ht="18.75" customHeight="1" x14ac:dyDescent="0.2">
      <c r="A27" s="106">
        <v>40878</v>
      </c>
      <c r="B27" s="174">
        <v>377076.19051927357</v>
      </c>
      <c r="C27" s="174">
        <v>69497.485772859247</v>
      </c>
      <c r="D27" s="174">
        <v>446573.67629213282</v>
      </c>
      <c r="E27" s="187">
        <v>15.562378497069412</v>
      </c>
      <c r="F27" s="174">
        <v>379823.55975751684</v>
      </c>
      <c r="G27" s="174">
        <v>72574.939891421309</v>
      </c>
      <c r="H27" s="174">
        <v>452398.49964893813</v>
      </c>
      <c r="I27" s="187">
        <v>16.042259191341167</v>
      </c>
      <c r="J27" s="194">
        <v>-1.5655622892873566</v>
      </c>
      <c r="K27" s="43">
        <v>5.4548685111067243</v>
      </c>
      <c r="L27" s="123">
        <v>-0.53507398741238887</v>
      </c>
      <c r="M27" s="49">
        <v>-2.7845582063691978</v>
      </c>
      <c r="N27" s="43">
        <v>0.27508793660523168</v>
      </c>
      <c r="O27" s="123">
        <v>-2.3063577560914155</v>
      </c>
      <c r="P27" s="49">
        <v>-1.1332099937607154</v>
      </c>
      <c r="Q27" s="49">
        <v>6.6134017850688167</v>
      </c>
      <c r="R27" s="124">
        <v>-2.463458012144315E-3</v>
      </c>
      <c r="S27" s="50">
        <v>-4.1813849406217827</v>
      </c>
      <c r="T27" s="50">
        <v>-5.4573802533198403</v>
      </c>
      <c r="U27" s="122">
        <v>-4.3883979176556664</v>
      </c>
      <c r="W27" s="62"/>
      <c r="X27" s="62"/>
      <c r="Y27" s="47"/>
      <c r="Z27" s="47"/>
      <c r="AA27" s="47"/>
      <c r="AB27" s="62"/>
    </row>
    <row r="28" spans="1:28" s="5" customFormat="1" ht="18.75" customHeight="1" x14ac:dyDescent="0.2">
      <c r="A28" s="106">
        <v>40969</v>
      </c>
      <c r="B28" s="174">
        <v>351739.43441250321</v>
      </c>
      <c r="C28" s="174">
        <v>70081.748658825585</v>
      </c>
      <c r="D28" s="174">
        <v>421821.18307132879</v>
      </c>
      <c r="E28" s="187">
        <v>16.614089446279646</v>
      </c>
      <c r="F28" s="174">
        <v>352899.39842789085</v>
      </c>
      <c r="G28" s="174">
        <v>73564.798670202465</v>
      </c>
      <c r="H28" s="174">
        <v>426464.19709809334</v>
      </c>
      <c r="I28" s="187">
        <v>17.249935439077767</v>
      </c>
      <c r="J28" s="194">
        <v>-6.7192670191875408</v>
      </c>
      <c r="K28" s="43">
        <v>0.84069643594864374</v>
      </c>
      <c r="L28" s="123">
        <v>-5.5427568920591312</v>
      </c>
      <c r="M28" s="49">
        <v>-7.0885969650789065</v>
      </c>
      <c r="N28" s="43">
        <v>1.3639126401786541</v>
      </c>
      <c r="O28" s="123">
        <v>-5.7326234660304749</v>
      </c>
      <c r="P28" s="49">
        <v>-4.6778143243591188</v>
      </c>
      <c r="Q28" s="49">
        <v>3.3651217045129442</v>
      </c>
      <c r="R28" s="124">
        <v>-3.4293903167995694</v>
      </c>
      <c r="S28" s="50">
        <v>-8.1274454757800214</v>
      </c>
      <c r="T28" s="50">
        <v>-3.0148256446061481</v>
      </c>
      <c r="U28" s="122">
        <v>-7.284346254306854</v>
      </c>
      <c r="W28" s="19"/>
      <c r="X28" s="19"/>
      <c r="Y28" s="41"/>
      <c r="Z28" s="41"/>
      <c r="AA28" s="41"/>
      <c r="AB28" s="41"/>
    </row>
    <row r="29" spans="1:28" s="5" customFormat="1" ht="18.75" customHeight="1" x14ac:dyDescent="0.2">
      <c r="A29" s="106">
        <v>41061</v>
      </c>
      <c r="B29" s="174">
        <v>361262.76741290046</v>
      </c>
      <c r="C29" s="174">
        <v>71390.921269276383</v>
      </c>
      <c r="D29" s="174">
        <v>432653.68868217687</v>
      </c>
      <c r="E29" s="187">
        <v>16.500707872554266</v>
      </c>
      <c r="F29" s="174">
        <v>362034.39950250811</v>
      </c>
      <c r="G29" s="174">
        <v>74441.18060643872</v>
      </c>
      <c r="H29" s="174">
        <v>436475.58010894683</v>
      </c>
      <c r="I29" s="187">
        <v>17.055061955094434</v>
      </c>
      <c r="J29" s="194">
        <v>2.7074965354122753</v>
      </c>
      <c r="K29" s="43">
        <v>1.8680649891088734</v>
      </c>
      <c r="L29" s="123">
        <v>2.5680326274691367</v>
      </c>
      <c r="M29" s="49">
        <v>2.5885567148349367</v>
      </c>
      <c r="N29" s="43">
        <v>1.1913061030251129</v>
      </c>
      <c r="O29" s="123">
        <v>2.34753188637562</v>
      </c>
      <c r="P29" s="49">
        <v>-0.92523495405869483</v>
      </c>
      <c r="Q29" s="49">
        <v>6.9044533620766089</v>
      </c>
      <c r="R29" s="124">
        <v>0.28674316794365495</v>
      </c>
      <c r="S29" s="50">
        <v>-3.5277281877793598</v>
      </c>
      <c r="T29" s="50">
        <v>-1.5866792853383487</v>
      </c>
      <c r="U29" s="122">
        <v>-3.2021151697626067</v>
      </c>
      <c r="W29" s="19"/>
      <c r="X29" s="19"/>
      <c r="Y29" s="19"/>
      <c r="Z29" s="19"/>
      <c r="AA29" s="19"/>
      <c r="AB29" s="19"/>
    </row>
    <row r="30" spans="1:28" s="5" customFormat="1" ht="18.75" customHeight="1" x14ac:dyDescent="0.2">
      <c r="A30" s="106">
        <v>41153</v>
      </c>
      <c r="B30" s="174">
        <v>379179.50710196578</v>
      </c>
      <c r="C30" s="174">
        <v>69391.949507611687</v>
      </c>
      <c r="D30" s="174">
        <v>448571.45660957746</v>
      </c>
      <c r="E30" s="187">
        <v>15.469541916932148</v>
      </c>
      <c r="F30" s="174">
        <v>377074.71844697068</v>
      </c>
      <c r="G30" s="174">
        <v>74442.58327014753</v>
      </c>
      <c r="H30" s="174">
        <v>451517.30171711824</v>
      </c>
      <c r="I30" s="187">
        <v>16.487205027812383</v>
      </c>
      <c r="J30" s="194">
        <v>4.9594758456211423</v>
      </c>
      <c r="K30" s="43">
        <v>-2.8000363717465575</v>
      </c>
      <c r="L30" s="123">
        <v>3.6791014022981443</v>
      </c>
      <c r="M30" s="49">
        <v>4.1543894627500322</v>
      </c>
      <c r="N30" s="43">
        <v>1.8842577419917461E-3</v>
      </c>
      <c r="O30" s="123">
        <v>3.4461771273473971</v>
      </c>
      <c r="P30" s="49">
        <v>-1.0164987569020099</v>
      </c>
      <c r="Q30" s="49">
        <v>5.2947287182628742</v>
      </c>
      <c r="R30" s="124">
        <v>-9.0110296059378925E-2</v>
      </c>
      <c r="S30" s="50">
        <v>-3.4881212570549849</v>
      </c>
      <c r="T30" s="50">
        <v>2.8555668776305367</v>
      </c>
      <c r="U30" s="122">
        <v>-2.4966489165706918</v>
      </c>
      <c r="W30" s="19"/>
      <c r="X30" s="61"/>
      <c r="Y30" s="41"/>
      <c r="Z30" s="41"/>
      <c r="AA30" s="41"/>
      <c r="AB30" s="41"/>
    </row>
    <row r="31" spans="1:28" s="5" customFormat="1" ht="18.75" customHeight="1" x14ac:dyDescent="0.2">
      <c r="A31" s="106">
        <v>41244</v>
      </c>
      <c r="B31" s="174">
        <v>360700.075412573</v>
      </c>
      <c r="C31" s="174">
        <v>67890.894642497937</v>
      </c>
      <c r="D31" s="174">
        <v>428590.97005507094</v>
      </c>
      <c r="E31" s="187">
        <v>15.840486474499086</v>
      </c>
      <c r="F31" s="174">
        <v>363413.65017137979</v>
      </c>
      <c r="G31" s="174">
        <v>74248.866224055193</v>
      </c>
      <c r="H31" s="174">
        <v>437662.51639543497</v>
      </c>
      <c r="I31" s="187">
        <v>16.964867550359322</v>
      </c>
      <c r="J31" s="194">
        <v>-4.8735312281587682</v>
      </c>
      <c r="K31" s="43">
        <v>-2.1631541926187055</v>
      </c>
      <c r="L31" s="123">
        <v>-4.4542483165389797</v>
      </c>
      <c r="M31" s="49">
        <v>-3.6229075054025515</v>
      </c>
      <c r="N31" s="43">
        <v>-0.26022343339342058</v>
      </c>
      <c r="O31" s="123">
        <v>-3.068494888012836</v>
      </c>
      <c r="P31" s="49">
        <v>-4.3429194201174397</v>
      </c>
      <c r="Q31" s="49">
        <v>-2.311725543010553</v>
      </c>
      <c r="R31" s="124">
        <v>-4.0268173409527606</v>
      </c>
      <c r="S31" s="50">
        <v>-4.3204032937328236</v>
      </c>
      <c r="T31" s="50">
        <v>2.3064798057542077</v>
      </c>
      <c r="U31" s="122">
        <v>-3.2573015306059432</v>
      </c>
      <c r="W31" s="19"/>
      <c r="X31" s="61"/>
      <c r="Y31" s="41"/>
      <c r="Z31" s="41"/>
      <c r="AA31" s="41"/>
      <c r="AB31" s="41"/>
    </row>
    <row r="32" spans="1:28" s="5" customFormat="1" ht="18.75" customHeight="1" x14ac:dyDescent="0.2">
      <c r="A32" s="106">
        <v>41334</v>
      </c>
      <c r="B32" s="174">
        <v>368337.45484575204</v>
      </c>
      <c r="C32" s="174">
        <v>78219.832365323382</v>
      </c>
      <c r="D32" s="174">
        <v>446557.28721107543</v>
      </c>
      <c r="E32" s="187">
        <v>17.516192122591207</v>
      </c>
      <c r="F32" s="174">
        <v>369412.01920970465</v>
      </c>
      <c r="G32" s="174">
        <v>73510.190880887501</v>
      </c>
      <c r="H32" s="174">
        <v>442922.21009059215</v>
      </c>
      <c r="I32" s="187">
        <v>16.596636882546996</v>
      </c>
      <c r="J32" s="194">
        <v>2.1173767220434598</v>
      </c>
      <c r="K32" s="43">
        <v>15.214025057728136</v>
      </c>
      <c r="L32" s="123">
        <v>4.1919495302703069</v>
      </c>
      <c r="M32" s="49">
        <v>1.6505623923306416</v>
      </c>
      <c r="N32" s="43">
        <v>-0.99486413831377263</v>
      </c>
      <c r="O32" s="123">
        <v>1.2017692852647599</v>
      </c>
      <c r="P32" s="49">
        <v>4.7188398028136618</v>
      </c>
      <c r="Q32" s="49">
        <v>11.612272613395959</v>
      </c>
      <c r="R32" s="124">
        <v>5.8641208958829907</v>
      </c>
      <c r="S32" s="50">
        <v>4.6791297620156911</v>
      </c>
      <c r="T32" s="50">
        <v>-7.4230868978219178E-2</v>
      </c>
      <c r="U32" s="122">
        <v>3.8591781219826942</v>
      </c>
      <c r="W32" s="19"/>
      <c r="X32" s="61"/>
      <c r="Y32" s="41"/>
      <c r="Z32" s="41"/>
      <c r="AA32" s="41"/>
      <c r="AB32" s="41"/>
    </row>
    <row r="33" spans="1:28" s="5" customFormat="1" ht="18.75" customHeight="1" x14ac:dyDescent="0.2">
      <c r="A33" s="106">
        <v>41426</v>
      </c>
      <c r="B33" s="174">
        <v>360426.08438137919</v>
      </c>
      <c r="C33" s="174">
        <v>75276.655119292351</v>
      </c>
      <c r="D33" s="174">
        <v>435702.73950067151</v>
      </c>
      <c r="E33" s="187">
        <v>17.277067205398268</v>
      </c>
      <c r="F33" s="174">
        <v>363799.00374365441</v>
      </c>
      <c r="G33" s="174">
        <v>75067.185407462413</v>
      </c>
      <c r="H33" s="174">
        <v>438866.18915111682</v>
      </c>
      <c r="I33" s="187">
        <v>17.104800338495473</v>
      </c>
      <c r="J33" s="194">
        <v>-2.1478593502487797</v>
      </c>
      <c r="K33" s="43">
        <v>-3.7626995060344939</v>
      </c>
      <c r="L33" s="123">
        <v>-2.430717854408968</v>
      </c>
      <c r="M33" s="49">
        <v>-1.5194458150166099</v>
      </c>
      <c r="N33" s="43">
        <v>2.1180662271681427</v>
      </c>
      <c r="O33" s="123">
        <v>-0.91574114981629862</v>
      </c>
      <c r="P33" s="49">
        <v>-0.23159957432451961</v>
      </c>
      <c r="Q33" s="49">
        <v>5.4428963528282992</v>
      </c>
      <c r="R33" s="124">
        <v>0.70473242185492779</v>
      </c>
      <c r="S33" s="50">
        <v>0.48741341805396132</v>
      </c>
      <c r="T33" s="50">
        <v>0.84093884046964718</v>
      </c>
      <c r="U33" s="122">
        <v>0.54770739787396394</v>
      </c>
      <c r="W33" s="19"/>
      <c r="X33" s="61"/>
      <c r="Y33" s="41"/>
      <c r="Z33" s="41"/>
      <c r="AA33" s="41"/>
      <c r="AB33" s="41"/>
    </row>
    <row r="34" spans="1:28" s="5" customFormat="1" ht="18.75" customHeight="1" x14ac:dyDescent="0.2">
      <c r="A34" s="106">
        <v>41518</v>
      </c>
      <c r="B34" s="174">
        <v>367024.99950168555</v>
      </c>
      <c r="C34" s="174">
        <v>75724.415433519855</v>
      </c>
      <c r="D34" s="174">
        <v>442749.41493520542</v>
      </c>
      <c r="E34" s="187">
        <v>17.103222021106863</v>
      </c>
      <c r="F34" s="174">
        <v>364009.71567982726</v>
      </c>
      <c r="G34" s="174">
        <v>76602.336715605197</v>
      </c>
      <c r="H34" s="174">
        <v>440612.05239543249</v>
      </c>
      <c r="I34" s="187">
        <v>17.385438346306859</v>
      </c>
      <c r="J34" s="194">
        <v>1.8308650251084089</v>
      </c>
      <c r="K34" s="43">
        <v>0.59481962039616576</v>
      </c>
      <c r="L34" s="123">
        <v>1.6173126298470493</v>
      </c>
      <c r="M34" s="49">
        <v>5.7919877186179747E-2</v>
      </c>
      <c r="N34" s="43">
        <v>2.0450364560893348</v>
      </c>
      <c r="O34" s="123">
        <v>0.39781220050072363</v>
      </c>
      <c r="P34" s="49">
        <v>-3.2054758689824752</v>
      </c>
      <c r="Q34" s="49">
        <v>9.1256492587998963</v>
      </c>
      <c r="R34" s="124">
        <v>-1.2979072985108218</v>
      </c>
      <c r="S34" s="50">
        <v>-3.4648312729512298</v>
      </c>
      <c r="T34" s="50">
        <v>2.9012338779540414</v>
      </c>
      <c r="U34" s="122">
        <v>-2.4152450593173569</v>
      </c>
      <c r="W34" s="19"/>
      <c r="X34" s="61"/>
      <c r="Y34" s="41"/>
      <c r="Z34" s="41"/>
      <c r="AA34" s="41"/>
      <c r="AB34" s="41"/>
    </row>
    <row r="35" spans="1:28" s="5" customFormat="1" ht="18.75" customHeight="1" x14ac:dyDescent="0.2">
      <c r="A35" s="106">
        <v>41609</v>
      </c>
      <c r="B35" s="174">
        <v>365017.43452589982</v>
      </c>
      <c r="C35" s="174">
        <v>75422.223141321112</v>
      </c>
      <c r="D35" s="174">
        <v>440439.65766722092</v>
      </c>
      <c r="E35" s="187">
        <v>17.124303370135486</v>
      </c>
      <c r="F35" s="174">
        <v>363661.0606250281</v>
      </c>
      <c r="G35" s="174">
        <v>79465.880100068491</v>
      </c>
      <c r="H35" s="174">
        <v>443126.94072509662</v>
      </c>
      <c r="I35" s="187">
        <v>17.932983259839052</v>
      </c>
      <c r="J35" s="194">
        <v>-0.54698316967819949</v>
      </c>
      <c r="K35" s="43">
        <v>-0.39906850448259945</v>
      </c>
      <c r="L35" s="123">
        <v>-0.52168499608802676</v>
      </c>
      <c r="M35" s="49">
        <v>-9.5781799161059666E-2</v>
      </c>
      <c r="N35" s="43">
        <v>3.7381932552456192</v>
      </c>
      <c r="O35" s="123">
        <v>0.57077157013560509</v>
      </c>
      <c r="P35" s="49">
        <v>1.1969387886566381</v>
      </c>
      <c r="Q35" s="49">
        <v>11.093282152904138</v>
      </c>
      <c r="R35" s="124">
        <v>2.7645677207402457</v>
      </c>
      <c r="S35" s="50">
        <v>6.8079570905396736E-2</v>
      </c>
      <c r="T35" s="50">
        <v>7.0263886054102187</v>
      </c>
      <c r="U35" s="122">
        <v>1.2485474823538283</v>
      </c>
      <c r="W35" s="19"/>
      <c r="X35" s="19"/>
      <c r="Y35" s="19"/>
      <c r="Z35" s="19"/>
      <c r="AA35" s="19"/>
      <c r="AB35" s="19"/>
    </row>
    <row r="36" spans="1:28" s="5" customFormat="1" ht="18.75" customHeight="1" x14ac:dyDescent="0.2">
      <c r="A36" s="106">
        <v>41699</v>
      </c>
      <c r="B36" s="174">
        <v>361868.64614806802</v>
      </c>
      <c r="C36" s="174">
        <v>73734.886201298752</v>
      </c>
      <c r="D36" s="174">
        <v>435603.53234936675</v>
      </c>
      <c r="E36" s="187">
        <v>16.927063424766082</v>
      </c>
      <c r="F36" s="174">
        <v>362508.02950709302</v>
      </c>
      <c r="G36" s="174">
        <v>79772.346157980151</v>
      </c>
      <c r="H36" s="174">
        <v>442280.37566507317</v>
      </c>
      <c r="I36" s="187">
        <v>18.036600886490511</v>
      </c>
      <c r="J36" s="194">
        <v>-0.86264054261451406</v>
      </c>
      <c r="K36" s="43">
        <v>-2.2371880193199019</v>
      </c>
      <c r="L36" s="123">
        <v>-1.0980222224920908</v>
      </c>
      <c r="M36" s="49">
        <v>-0.31706202361985447</v>
      </c>
      <c r="N36" s="43">
        <v>0.38565741362927497</v>
      </c>
      <c r="O36" s="123">
        <v>-0.19104346457432086</v>
      </c>
      <c r="P36" s="49">
        <v>-1.7562180040563504</v>
      </c>
      <c r="Q36" s="49">
        <v>-5.7337711273501952</v>
      </c>
      <c r="R36" s="124">
        <v>-2.4529338509106253</v>
      </c>
      <c r="S36" s="50">
        <v>-1.8689131223671609</v>
      </c>
      <c r="T36" s="50">
        <v>8.5187580144357895</v>
      </c>
      <c r="U36" s="122">
        <v>-0.14490906323882768</v>
      </c>
      <c r="W36" s="19"/>
      <c r="X36" s="19"/>
      <c r="Y36" s="19"/>
      <c r="Z36" s="19"/>
      <c r="AA36" s="19"/>
      <c r="AB36" s="19"/>
    </row>
    <row r="37" spans="1:28" s="5" customFormat="1" ht="18.75" customHeight="1" x14ac:dyDescent="0.2">
      <c r="A37" s="106">
        <v>41791</v>
      </c>
      <c r="B37" s="174">
        <v>368121.89139498555</v>
      </c>
      <c r="C37" s="174">
        <v>71107.741256201305</v>
      </c>
      <c r="D37" s="174">
        <v>439229.63265118684</v>
      </c>
      <c r="E37" s="187">
        <v>16.189194892656829</v>
      </c>
      <c r="F37" s="174">
        <v>369226.09643509111</v>
      </c>
      <c r="G37" s="174">
        <v>77108.454158678986</v>
      </c>
      <c r="H37" s="174">
        <v>446334.55059377011</v>
      </c>
      <c r="I37" s="187">
        <v>17.275932158086274</v>
      </c>
      <c r="J37" s="194">
        <v>1.7280428446842677</v>
      </c>
      <c r="K37" s="43">
        <v>-3.562960601749964</v>
      </c>
      <c r="L37" s="123">
        <v>0.83243133549977699</v>
      </c>
      <c r="M37" s="49">
        <v>1.8532187927348076</v>
      </c>
      <c r="N37" s="43">
        <v>-3.3393677478478878</v>
      </c>
      <c r="O37" s="123">
        <v>0.91665268272429046</v>
      </c>
      <c r="P37" s="49">
        <v>2.1351970201643837</v>
      </c>
      <c r="Q37" s="49">
        <v>-5.5381231491815015</v>
      </c>
      <c r="R37" s="124">
        <v>0.80947233762111637</v>
      </c>
      <c r="S37" s="50">
        <v>1.4917832747174913</v>
      </c>
      <c r="T37" s="50">
        <v>2.7192557442198364</v>
      </c>
      <c r="U37" s="122">
        <v>1.701739989835886</v>
      </c>
      <c r="W37" s="19"/>
      <c r="X37" s="19"/>
      <c r="Y37" s="47"/>
      <c r="Z37" s="47"/>
      <c r="AA37" s="47"/>
      <c r="AB37" s="19"/>
    </row>
    <row r="38" spans="1:28" s="8" customFormat="1" ht="18.75" customHeight="1" x14ac:dyDescent="0.2">
      <c r="A38" s="106">
        <v>41883</v>
      </c>
      <c r="B38" s="174">
        <v>403511.99275122455</v>
      </c>
      <c r="C38" s="174">
        <v>70723.214687815605</v>
      </c>
      <c r="D38" s="174">
        <v>474235.20743904012</v>
      </c>
      <c r="E38" s="187">
        <v>14.913109271185148</v>
      </c>
      <c r="F38" s="174">
        <v>393954.01391839341</v>
      </c>
      <c r="G38" s="174">
        <v>76256.331158332061</v>
      </c>
      <c r="H38" s="174">
        <v>470210.34507672547</v>
      </c>
      <c r="I38" s="187">
        <v>16.217493289282931</v>
      </c>
      <c r="J38" s="194">
        <v>9.6136910581789721</v>
      </c>
      <c r="K38" s="43">
        <v>-0.54076611293311316</v>
      </c>
      <c r="L38" s="123">
        <v>7.9697661964562485</v>
      </c>
      <c r="M38" s="49">
        <v>6.6972290750985337</v>
      </c>
      <c r="N38" s="43">
        <v>-1.1050967233675379</v>
      </c>
      <c r="O38" s="123">
        <v>5.3493045634026828</v>
      </c>
      <c r="P38" s="49">
        <v>9.9412828278939713</v>
      </c>
      <c r="Q38" s="49">
        <v>-6.6044758709229114</v>
      </c>
      <c r="R38" s="124">
        <v>7.1114249825587024</v>
      </c>
      <c r="S38" s="50">
        <v>8.2262359900592088</v>
      </c>
      <c r="T38" s="50">
        <v>-0.45169060384897364</v>
      </c>
      <c r="U38" s="122">
        <v>6.7175404123375273</v>
      </c>
      <c r="W38" s="62"/>
      <c r="X38" s="62"/>
      <c r="Y38" s="47"/>
      <c r="Z38" s="47"/>
      <c r="AA38" s="47"/>
      <c r="AB38" s="62"/>
    </row>
    <row r="39" spans="1:28" s="8" customFormat="1" ht="18.75" customHeight="1" x14ac:dyDescent="0.2">
      <c r="A39" s="106">
        <v>41974</v>
      </c>
      <c r="B39" s="174">
        <v>397644.083403464</v>
      </c>
      <c r="C39" s="174">
        <v>73855.02490470116</v>
      </c>
      <c r="D39" s="174">
        <v>471499.10830816516</v>
      </c>
      <c r="E39" s="187">
        <v>15.663873717536399</v>
      </c>
      <c r="F39" s="174">
        <v>376952.71376321948</v>
      </c>
      <c r="G39" s="174">
        <v>76148.452031986802</v>
      </c>
      <c r="H39" s="174">
        <v>453101.16579520627</v>
      </c>
      <c r="I39" s="187">
        <v>16.806059613275099</v>
      </c>
      <c r="J39" s="194">
        <v>-1.4542094047197764</v>
      </c>
      <c r="K39" s="43">
        <v>4.4282633795846209</v>
      </c>
      <c r="L39" s="123">
        <v>-0.57694981054874006</v>
      </c>
      <c r="M39" s="49">
        <v>-4.3155544948186986</v>
      </c>
      <c r="N39" s="43">
        <v>-0.14146907503491946</v>
      </c>
      <c r="O39" s="123">
        <v>-3.6386224719763334</v>
      </c>
      <c r="P39" s="49">
        <v>8.9383809625260966</v>
      </c>
      <c r="Q39" s="49">
        <v>-2.077899816985564</v>
      </c>
      <c r="R39" s="124">
        <v>7.0519196217365874</v>
      </c>
      <c r="S39" s="50">
        <v>3.6549563803578167</v>
      </c>
      <c r="T39" s="50">
        <v>-4.1746571785326836</v>
      </c>
      <c r="U39" s="122">
        <v>2.2508730915318864</v>
      </c>
      <c r="W39" s="62"/>
      <c r="X39" s="62"/>
      <c r="Y39" s="47"/>
      <c r="Z39" s="47"/>
      <c r="AA39" s="47"/>
      <c r="AB39" s="62"/>
    </row>
    <row r="40" spans="1:28" s="5" customFormat="1" ht="18.75" customHeight="1" x14ac:dyDescent="0.2">
      <c r="A40" s="106">
        <v>42064</v>
      </c>
      <c r="B40" s="174">
        <v>402705.32876533084</v>
      </c>
      <c r="C40" s="174">
        <v>76407.804066251178</v>
      </c>
      <c r="D40" s="174">
        <v>479113.13283158198</v>
      </c>
      <c r="E40" s="187">
        <v>15.947758228766832</v>
      </c>
      <c r="F40" s="174">
        <v>380700.79825154674</v>
      </c>
      <c r="G40" s="174">
        <v>76734.261094702684</v>
      </c>
      <c r="H40" s="174">
        <v>457435.05934624944</v>
      </c>
      <c r="I40" s="187">
        <v>16.774897228989982</v>
      </c>
      <c r="J40" s="194">
        <v>1.2728079136868473</v>
      </c>
      <c r="K40" s="43">
        <v>3.4564732255442294</v>
      </c>
      <c r="L40" s="123">
        <v>1.6148544905498312</v>
      </c>
      <c r="M40" s="49">
        <v>0.9943115811288834</v>
      </c>
      <c r="N40" s="43">
        <v>0.76929871466042243</v>
      </c>
      <c r="O40" s="123">
        <v>0.95649578465265961</v>
      </c>
      <c r="P40" s="49">
        <v>11.284946361601442</v>
      </c>
      <c r="Q40" s="49">
        <v>3.6250382995849151</v>
      </c>
      <c r="R40" s="124">
        <v>9.9883488656651309</v>
      </c>
      <c r="S40" s="50">
        <v>5.0185836625993403</v>
      </c>
      <c r="T40" s="50">
        <v>-3.8084439152145251</v>
      </c>
      <c r="U40" s="122">
        <v>3.4264879282486049</v>
      </c>
      <c r="W40" s="19"/>
      <c r="X40" s="19"/>
      <c r="Y40" s="19"/>
      <c r="Z40" s="19"/>
      <c r="AA40" s="19"/>
      <c r="AB40" s="19"/>
    </row>
    <row r="41" spans="1:28" s="5" customFormat="1" ht="18.75" customHeight="1" x14ac:dyDescent="0.2">
      <c r="A41" s="106">
        <v>42156</v>
      </c>
      <c r="B41" s="174">
        <v>409267.78881801217</v>
      </c>
      <c r="C41" s="174">
        <v>76820.524533156175</v>
      </c>
      <c r="D41" s="174">
        <v>486088.31335116836</v>
      </c>
      <c r="E41" s="187">
        <v>15.803820504044531</v>
      </c>
      <c r="F41" s="174">
        <v>389035.09974823706</v>
      </c>
      <c r="G41" s="174">
        <v>78290.567237008232</v>
      </c>
      <c r="H41" s="174">
        <v>467325.66698524531</v>
      </c>
      <c r="I41" s="187">
        <v>16.752892633111049</v>
      </c>
      <c r="J41" s="194">
        <v>1.6295935474212513</v>
      </c>
      <c r="K41" s="43">
        <v>0.54015485976685795</v>
      </c>
      <c r="L41" s="123">
        <v>1.4558524994634752</v>
      </c>
      <c r="M41" s="49">
        <v>2.1891999005432723</v>
      </c>
      <c r="N41" s="43">
        <v>2.0281763583867871</v>
      </c>
      <c r="O41" s="123">
        <v>2.1621883668320407</v>
      </c>
      <c r="P41" s="49">
        <v>11.17724818459061</v>
      </c>
      <c r="Q41" s="49">
        <v>8.0339822022636014</v>
      </c>
      <c r="R41" s="124">
        <v>10.668378728717101</v>
      </c>
      <c r="S41" s="50">
        <v>5.3650062940847221</v>
      </c>
      <c r="T41" s="50">
        <v>1.5330524923980704</v>
      </c>
      <c r="U41" s="122">
        <v>4.7030005549761142</v>
      </c>
      <c r="W41" s="19"/>
      <c r="X41" s="61"/>
      <c r="Y41" s="41"/>
      <c r="Z41" s="41"/>
      <c r="AA41" s="41"/>
      <c r="AB41" s="41"/>
    </row>
    <row r="42" spans="1:28" s="5" customFormat="1" ht="18.75" customHeight="1" x14ac:dyDescent="0.2">
      <c r="A42" s="106">
        <v>42248</v>
      </c>
      <c r="B42" s="174">
        <v>455897.62698607607</v>
      </c>
      <c r="C42" s="174">
        <v>76009.407457332301</v>
      </c>
      <c r="D42" s="174">
        <v>531907.03444340837</v>
      </c>
      <c r="E42" s="187">
        <v>14.289979739950072</v>
      </c>
      <c r="F42" s="174">
        <v>434117.79339181189</v>
      </c>
      <c r="G42" s="174">
        <v>78550.186207714054</v>
      </c>
      <c r="H42" s="174">
        <v>512667.97959952592</v>
      </c>
      <c r="I42" s="187">
        <v>15.321843636318786</v>
      </c>
      <c r="J42" s="194">
        <v>11.393478656782023</v>
      </c>
      <c r="K42" s="43">
        <v>-1.0558598509357893</v>
      </c>
      <c r="L42" s="123">
        <v>9.4260075450814043</v>
      </c>
      <c r="M42" s="49">
        <v>11.588335775550846</v>
      </c>
      <c r="N42" s="43">
        <v>0.33160951551145956</v>
      </c>
      <c r="O42" s="123">
        <v>9.7025085112032201</v>
      </c>
      <c r="P42" s="49">
        <v>12.982423118994788</v>
      </c>
      <c r="Q42" s="49">
        <v>7.4744803284902446</v>
      </c>
      <c r="R42" s="124">
        <v>12.161017592052488</v>
      </c>
      <c r="S42" s="50">
        <v>10.195042582238628</v>
      </c>
      <c r="T42" s="50">
        <v>3.0080847249512033</v>
      </c>
      <c r="U42" s="122">
        <v>9.0294981740294418</v>
      </c>
      <c r="W42" s="19"/>
      <c r="X42" s="61"/>
      <c r="Y42" s="41"/>
      <c r="Z42" s="41"/>
      <c r="AA42" s="41"/>
      <c r="AB42" s="41"/>
    </row>
    <row r="43" spans="1:28" s="5" customFormat="1" ht="18.75" customHeight="1" x14ac:dyDescent="0.2">
      <c r="A43" s="106">
        <v>42339</v>
      </c>
      <c r="B43" s="174">
        <v>441889.24751468911</v>
      </c>
      <c r="C43" s="174">
        <v>76116.502980548103</v>
      </c>
      <c r="D43" s="174">
        <v>518005.75049523724</v>
      </c>
      <c r="E43" s="187">
        <v>14.694142469997146</v>
      </c>
      <c r="F43" s="174">
        <v>419482.29680269246</v>
      </c>
      <c r="G43" s="174">
        <v>77043.824838873988</v>
      </c>
      <c r="H43" s="174">
        <v>496526.12164156645</v>
      </c>
      <c r="I43" s="187">
        <v>15.516570323462375</v>
      </c>
      <c r="J43" s="194">
        <v>-3.0727028705974817</v>
      </c>
      <c r="K43" s="43">
        <v>0.14089772147733015</v>
      </c>
      <c r="L43" s="123">
        <v>-2.6134799970670599</v>
      </c>
      <c r="M43" s="49">
        <v>-3.3713192160981436</v>
      </c>
      <c r="N43" s="43">
        <v>-1.9177056625387507</v>
      </c>
      <c r="O43" s="123">
        <v>-3.1485988203454411</v>
      </c>
      <c r="P43" s="49">
        <v>11.126825711205768</v>
      </c>
      <c r="Q43" s="49">
        <v>3.0620503869100872</v>
      </c>
      <c r="R43" s="124">
        <v>9.8635694888050551</v>
      </c>
      <c r="S43" s="50">
        <v>11.282471643429446</v>
      </c>
      <c r="T43" s="50">
        <v>1.1758253555976097</v>
      </c>
      <c r="U43" s="122">
        <v>9.5839426433935699</v>
      </c>
      <c r="W43" s="19"/>
      <c r="X43" s="61"/>
      <c r="Y43" s="41"/>
      <c r="Z43" s="41"/>
      <c r="AA43" s="41"/>
      <c r="AB43" s="41"/>
    </row>
    <row r="44" spans="1:28" s="5" customFormat="1" ht="18.75" customHeight="1" x14ac:dyDescent="0.2">
      <c r="A44" s="106">
        <v>42430</v>
      </c>
      <c r="B44" s="174">
        <v>448183.02802837343</v>
      </c>
      <c r="C44" s="174">
        <v>78885.298971348835</v>
      </c>
      <c r="D44" s="174">
        <v>527068.32699972228</v>
      </c>
      <c r="E44" s="187">
        <v>14.96680694520094</v>
      </c>
      <c r="F44" s="174">
        <v>423731.9116436945</v>
      </c>
      <c r="G44" s="174">
        <v>77726.325287490487</v>
      </c>
      <c r="H44" s="174">
        <v>501458.23693118501</v>
      </c>
      <c r="I44" s="187">
        <v>15.500059538987461</v>
      </c>
      <c r="J44" s="194">
        <v>1.4242891287992023</v>
      </c>
      <c r="K44" s="43">
        <v>3.6375764550143685</v>
      </c>
      <c r="L44" s="123">
        <v>1.7495127217836455</v>
      </c>
      <c r="M44" s="49">
        <v>1.0130617843453109</v>
      </c>
      <c r="N44" s="43">
        <v>0.88586002842389178</v>
      </c>
      <c r="O44" s="123">
        <v>0.99332443443508112</v>
      </c>
      <c r="P44" s="49">
        <v>11.29304630819621</v>
      </c>
      <c r="Q44" s="49">
        <v>3.2424631690101791</v>
      </c>
      <c r="R44" s="124">
        <v>10.009158773152961</v>
      </c>
      <c r="S44" s="50">
        <v>11.303131905627126</v>
      </c>
      <c r="T44" s="50">
        <v>1.2928569046405869</v>
      </c>
      <c r="U44" s="122">
        <v>9.6239185618723582</v>
      </c>
      <c r="W44" s="19"/>
      <c r="X44" s="61"/>
      <c r="Y44" s="41"/>
      <c r="Z44" s="41"/>
      <c r="AA44" s="41"/>
      <c r="AB44" s="41"/>
    </row>
    <row r="45" spans="1:28" s="5" customFormat="1" ht="18.75" customHeight="1" x14ac:dyDescent="0.2">
      <c r="A45" s="106">
        <v>42522</v>
      </c>
      <c r="B45" s="174">
        <v>431421.91592741909</v>
      </c>
      <c r="C45" s="174">
        <v>80927.173360310771</v>
      </c>
      <c r="D45" s="174">
        <v>512349.08928772988</v>
      </c>
      <c r="E45" s="187">
        <v>15.795319061231497</v>
      </c>
      <c r="F45" s="174">
        <v>408402.20999780414</v>
      </c>
      <c r="G45" s="174">
        <v>77864.341952599701</v>
      </c>
      <c r="H45" s="174">
        <v>486266.55195040384</v>
      </c>
      <c r="I45" s="187">
        <v>16.012687206283804</v>
      </c>
      <c r="J45" s="194">
        <v>-3.7397917932522091</v>
      </c>
      <c r="K45" s="43">
        <v>2.5884092671101513</v>
      </c>
      <c r="L45" s="123">
        <v>-2.7926621574436155</v>
      </c>
      <c r="M45" s="49">
        <v>-3.6177831370842597</v>
      </c>
      <c r="N45" s="43">
        <v>0.17756746456070971</v>
      </c>
      <c r="O45" s="123">
        <v>-3.0295015341159797</v>
      </c>
      <c r="P45" s="49">
        <v>5.413112811391585</v>
      </c>
      <c r="Q45" s="49">
        <v>5.3457703551375033</v>
      </c>
      <c r="R45" s="124">
        <v>5.4024701304821861</v>
      </c>
      <c r="S45" s="50">
        <v>4.9782423904939321</v>
      </c>
      <c r="T45" s="50">
        <v>-0.54441460759663585</v>
      </c>
      <c r="U45" s="122">
        <v>4.0530375931088116</v>
      </c>
      <c r="W45" s="19"/>
      <c r="X45" s="61"/>
      <c r="Y45" s="41"/>
      <c r="Z45" s="41"/>
      <c r="AA45" s="41"/>
      <c r="AB45" s="41"/>
    </row>
    <row r="46" spans="1:28" s="5" customFormat="1" ht="18.75" customHeight="1" x14ac:dyDescent="0.2">
      <c r="A46" s="106">
        <v>42614</v>
      </c>
      <c r="B46" s="174">
        <v>463480.85532548977</v>
      </c>
      <c r="C46" s="174">
        <v>80111.924859801045</v>
      </c>
      <c r="D46" s="174">
        <v>543592.78018529085</v>
      </c>
      <c r="E46" s="187">
        <v>14.737488756288085</v>
      </c>
      <c r="F46" s="174">
        <v>438390.36474003119</v>
      </c>
      <c r="G46" s="174">
        <v>78066.810223115215</v>
      </c>
      <c r="H46" s="174">
        <v>516457.17496314639</v>
      </c>
      <c r="I46" s="187">
        <v>15.115834188708085</v>
      </c>
      <c r="J46" s="194">
        <v>7.4309946283452604</v>
      </c>
      <c r="K46" s="43">
        <v>-1.0073853647155175</v>
      </c>
      <c r="L46" s="123">
        <v>6.0981255848421938</v>
      </c>
      <c r="M46" s="49">
        <v>7.3427993306863613</v>
      </c>
      <c r="N46" s="43">
        <v>0.26002694614534505</v>
      </c>
      <c r="O46" s="123">
        <v>6.2086571432167545</v>
      </c>
      <c r="P46" s="49">
        <v>1.6633620994139022</v>
      </c>
      <c r="Q46" s="49">
        <v>5.3973811133466398</v>
      </c>
      <c r="R46" s="124">
        <v>2.1969526599907709</v>
      </c>
      <c r="S46" s="50">
        <v>0.98419632027456316</v>
      </c>
      <c r="T46" s="50">
        <v>-0.61537216897312419</v>
      </c>
      <c r="U46" s="122">
        <v>0.73911293749620199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06">
        <v>42705</v>
      </c>
      <c r="B47" s="174">
        <v>447329.81808324263</v>
      </c>
      <c r="C47" s="174">
        <v>77117.428587764152</v>
      </c>
      <c r="D47" s="174">
        <v>524447.24667100678</v>
      </c>
      <c r="E47" s="187">
        <v>14.704515864517639</v>
      </c>
      <c r="F47" s="174">
        <v>423096.15841575258</v>
      </c>
      <c r="G47" s="174">
        <v>77956.864752009249</v>
      </c>
      <c r="H47" s="174">
        <v>501053.02316776186</v>
      </c>
      <c r="I47" s="187">
        <v>15.558605805658983</v>
      </c>
      <c r="J47" s="194">
        <v>-3.484725864438289</v>
      </c>
      <c r="K47" s="43">
        <v>-3.7378908037441079</v>
      </c>
      <c r="L47" s="123">
        <v>-3.5220360189033499</v>
      </c>
      <c r="M47" s="49">
        <v>-3.488718629422479</v>
      </c>
      <c r="N47" s="43">
        <v>-0.14083510110344832</v>
      </c>
      <c r="O47" s="123">
        <v>-2.9826581064506996</v>
      </c>
      <c r="P47" s="49">
        <v>1.2312068236900586</v>
      </c>
      <c r="Q47" s="49">
        <v>1.3149915826687817</v>
      </c>
      <c r="R47" s="124">
        <v>1.2435182755425274</v>
      </c>
      <c r="S47" s="50">
        <v>0.86150515542730943</v>
      </c>
      <c r="T47" s="50">
        <v>1.1850916216124432</v>
      </c>
      <c r="U47" s="122">
        <v>0.91171467701013853</v>
      </c>
      <c r="W47" s="19"/>
      <c r="X47" s="19"/>
      <c r="Y47" s="19"/>
      <c r="Z47" s="19"/>
      <c r="AA47" s="19"/>
      <c r="AB47" s="19"/>
    </row>
    <row r="48" spans="1:28" s="5" customFormat="1" ht="18.75" customHeight="1" x14ac:dyDescent="0.2">
      <c r="A48" s="106">
        <v>42795</v>
      </c>
      <c r="B48" s="174">
        <v>449714.24598883209</v>
      </c>
      <c r="C48" s="174">
        <v>76810.583806549344</v>
      </c>
      <c r="D48" s="174">
        <v>526524.8297953814</v>
      </c>
      <c r="E48" s="187">
        <v>14.588216824722121</v>
      </c>
      <c r="F48" s="174">
        <v>427819.50942577445</v>
      </c>
      <c r="G48" s="174">
        <v>77569.73096487709</v>
      </c>
      <c r="H48" s="174">
        <v>505389.24039065151</v>
      </c>
      <c r="I48" s="187">
        <v>15.348512545482349</v>
      </c>
      <c r="J48" s="194">
        <v>0.53303576224953986</v>
      </c>
      <c r="K48" s="43">
        <v>-0.39789291063510746</v>
      </c>
      <c r="L48" s="123">
        <v>0.39614720785786517</v>
      </c>
      <c r="M48" s="49">
        <v>1.1163776640535019</v>
      </c>
      <c r="N48" s="43">
        <v>-0.49659999586140202</v>
      </c>
      <c r="O48" s="123">
        <v>0.86542082821398481</v>
      </c>
      <c r="P48" s="49">
        <v>0.34165014395898652</v>
      </c>
      <c r="Q48" s="49">
        <v>-2.6300403140425743</v>
      </c>
      <c r="R48" s="124">
        <v>-0.10311702989906735</v>
      </c>
      <c r="S48" s="50">
        <v>0.96466602343538455</v>
      </c>
      <c r="T48" s="50">
        <v>-0.20146883573124796</v>
      </c>
      <c r="U48" s="122">
        <v>0.78391442595965088</v>
      </c>
      <c r="W48" s="19"/>
      <c r="X48" s="19"/>
      <c r="Y48" s="47"/>
      <c r="Z48" s="47"/>
      <c r="AA48" s="47"/>
      <c r="AB48" s="19"/>
    </row>
    <row r="49" spans="1:28" s="8" customFormat="1" ht="18.75" customHeight="1" x14ac:dyDescent="0.2">
      <c r="A49" s="106">
        <v>42887</v>
      </c>
      <c r="B49" s="174">
        <v>436135.03779745597</v>
      </c>
      <c r="C49" s="174">
        <v>78675.416567921857</v>
      </c>
      <c r="D49" s="174">
        <v>514810.45436537784</v>
      </c>
      <c r="E49" s="187">
        <v>15.282404601691194</v>
      </c>
      <c r="F49" s="174">
        <v>415038.64936246985</v>
      </c>
      <c r="G49" s="174">
        <v>79260.748112791742</v>
      </c>
      <c r="H49" s="174">
        <v>494299.39747526159</v>
      </c>
      <c r="I49" s="187">
        <v>16.034967575852352</v>
      </c>
      <c r="J49" s="194">
        <v>-3.0195192419395482</v>
      </c>
      <c r="K49" s="43">
        <v>2.4278330784064366</v>
      </c>
      <c r="L49" s="123">
        <v>-2.2248476742409196</v>
      </c>
      <c r="M49" s="49">
        <v>-2.9874420828679007</v>
      </c>
      <c r="N49" s="43">
        <v>2.1799961491168887</v>
      </c>
      <c r="O49" s="123">
        <v>-2.1943171775516532</v>
      </c>
      <c r="P49" s="49">
        <v>1.0924623196077476</v>
      </c>
      <c r="Q49" s="49">
        <v>-2.7824483407612206</v>
      </c>
      <c r="R49" s="124">
        <v>0.48040781746480832</v>
      </c>
      <c r="S49" s="50">
        <v>1.6249763596287607</v>
      </c>
      <c r="T49" s="50">
        <v>1.7933833705832996</v>
      </c>
      <c r="U49" s="122">
        <v>1.6519428475263709</v>
      </c>
      <c r="W49" s="62"/>
      <c r="X49" s="62"/>
      <c r="Y49" s="47"/>
      <c r="Z49" s="47"/>
      <c r="AA49" s="47"/>
      <c r="AB49" s="62"/>
    </row>
    <row r="50" spans="1:28" s="8" customFormat="1" ht="18.75" customHeight="1" x14ac:dyDescent="0.2">
      <c r="A50" s="106">
        <v>42979</v>
      </c>
      <c r="B50" s="174">
        <v>456543.08731854957</v>
      </c>
      <c r="C50" s="174">
        <v>80088.042969026443</v>
      </c>
      <c r="D50" s="174">
        <v>536631.130287576</v>
      </c>
      <c r="E50" s="187">
        <v>14.924226055634893</v>
      </c>
      <c r="F50" s="174">
        <v>424752.76153351431</v>
      </c>
      <c r="G50" s="174">
        <v>79086.048487025881</v>
      </c>
      <c r="H50" s="174">
        <v>503838.8100205402</v>
      </c>
      <c r="I50" s="187">
        <v>15.696696426343525</v>
      </c>
      <c r="J50" s="194">
        <v>4.67929603275104</v>
      </c>
      <c r="K50" s="43">
        <v>1.7955118164325796</v>
      </c>
      <c r="L50" s="123">
        <v>4.2385844609735415</v>
      </c>
      <c r="M50" s="49">
        <v>2.3405319446673474</v>
      </c>
      <c r="N50" s="43">
        <v>-0.22041127534811267</v>
      </c>
      <c r="O50" s="123">
        <v>1.9298855297018775</v>
      </c>
      <c r="P50" s="49">
        <v>-1.4968834046161277</v>
      </c>
      <c r="Q50" s="49">
        <v>-2.9810656548818315E-2</v>
      </c>
      <c r="R50" s="124">
        <v>-1.2806737233231615</v>
      </c>
      <c r="S50" s="50">
        <v>-3.1108355254577873</v>
      </c>
      <c r="T50" s="50">
        <v>1.3055974248181457</v>
      </c>
      <c r="U50" s="122">
        <v>-2.4432548436385986</v>
      </c>
      <c r="W50" s="62"/>
      <c r="X50" s="62"/>
      <c r="Y50" s="47"/>
      <c r="Z50" s="47"/>
      <c r="AA50" s="47"/>
      <c r="AB50" s="62"/>
    </row>
    <row r="51" spans="1:28" s="8" customFormat="1" ht="18.75" customHeight="1" x14ac:dyDescent="0.2">
      <c r="A51" s="106">
        <v>43070</v>
      </c>
      <c r="B51" s="174">
        <v>450053.27587705909</v>
      </c>
      <c r="C51" s="174">
        <v>78147.550792790455</v>
      </c>
      <c r="D51" s="174">
        <v>528200.82666984957</v>
      </c>
      <c r="E51" s="187">
        <v>14.79504515081654</v>
      </c>
      <c r="F51" s="174">
        <v>410579.44483152532</v>
      </c>
      <c r="G51" s="174">
        <v>78232.648090752264</v>
      </c>
      <c r="H51" s="174">
        <v>488812.09292227757</v>
      </c>
      <c r="I51" s="187">
        <v>16.004646616464022</v>
      </c>
      <c r="J51" s="194">
        <v>-1.4215112706245492</v>
      </c>
      <c r="K51" s="43">
        <v>-2.422948675355272</v>
      </c>
      <c r="L51" s="123">
        <v>-1.5709680527122316</v>
      </c>
      <c r="M51" s="49">
        <v>-3.3368392122556401</v>
      </c>
      <c r="N51" s="43">
        <v>-1.0790783110293063</v>
      </c>
      <c r="O51" s="123">
        <v>-2.9824453375574649</v>
      </c>
      <c r="P51" s="49">
        <v>0.60882545355151763</v>
      </c>
      <c r="Q51" s="49">
        <v>1.3357839127817499</v>
      </c>
      <c r="R51" s="124">
        <v>0.71572117551748704</v>
      </c>
      <c r="S51" s="50">
        <v>-2.9583614351628853</v>
      </c>
      <c r="T51" s="50">
        <v>0.35376402016719055</v>
      </c>
      <c r="U51" s="122">
        <v>-2.4430408917791908</v>
      </c>
      <c r="W51" s="62"/>
      <c r="X51" s="62"/>
      <c r="Y51" s="47"/>
      <c r="Z51" s="47"/>
      <c r="AA51" s="47"/>
      <c r="AB51" s="62"/>
    </row>
    <row r="52" spans="1:28" x14ac:dyDescent="0.25">
      <c r="A52" s="106">
        <v>43160</v>
      </c>
      <c r="B52" s="174">
        <v>450057.62968470482</v>
      </c>
      <c r="C52" s="174">
        <v>77642.199558468521</v>
      </c>
      <c r="D52" s="174">
        <v>527699.82924317336</v>
      </c>
      <c r="E52" s="187">
        <v>14.713326640606061</v>
      </c>
      <c r="F52" s="174">
        <v>419548.20708204713</v>
      </c>
      <c r="G52" s="174">
        <v>77282.714477710746</v>
      </c>
      <c r="H52" s="174">
        <v>496830.92155975784</v>
      </c>
      <c r="I52" s="187">
        <v>15.55513377369676</v>
      </c>
      <c r="J52" s="194">
        <v>9.6739827907299514E-4</v>
      </c>
      <c r="K52" s="43">
        <v>-0.64666292058453223</v>
      </c>
      <c r="L52" s="123">
        <v>-9.484979980717867E-2</v>
      </c>
      <c r="M52" s="49">
        <v>2.1844157966071691</v>
      </c>
      <c r="N52" s="43">
        <v>-1.214241926132388</v>
      </c>
      <c r="O52" s="123">
        <v>1.6404726383795207</v>
      </c>
      <c r="P52" s="49">
        <v>7.6355974696269868E-2</v>
      </c>
      <c r="Q52" s="49">
        <v>1.0826838056766093</v>
      </c>
      <c r="R52" s="124">
        <v>0.22316126064721686</v>
      </c>
      <c r="S52" s="50">
        <v>-1.9333625890107555</v>
      </c>
      <c r="T52" s="49">
        <v>-0.37001093544633079</v>
      </c>
      <c r="U52" s="123">
        <v>-1.6934113643334285</v>
      </c>
    </row>
    <row r="53" spans="1:28" s="8" customFormat="1" ht="18.75" customHeight="1" x14ac:dyDescent="0.2">
      <c r="A53" s="106">
        <v>43252</v>
      </c>
      <c r="B53" s="174">
        <v>437247.6471442653</v>
      </c>
      <c r="C53" s="174">
        <v>75930.717814203468</v>
      </c>
      <c r="D53" s="174">
        <v>513178.36495846877</v>
      </c>
      <c r="E53" s="187">
        <v>14.796165037150095</v>
      </c>
      <c r="F53" s="174">
        <v>407843.27029829589</v>
      </c>
      <c r="G53" s="174">
        <v>76138.87088252879</v>
      </c>
      <c r="H53" s="174">
        <v>483982.14118082466</v>
      </c>
      <c r="I53" s="187">
        <v>15.731752146218531</v>
      </c>
      <c r="J53" s="194">
        <v>-2.8462982728264734</v>
      </c>
      <c r="K53" s="43">
        <v>-2.204318983745722</v>
      </c>
      <c r="L53" s="123">
        <v>-2.7518417630589909</v>
      </c>
      <c r="M53" s="49">
        <v>-2.7898907887508102</v>
      </c>
      <c r="N53" s="43">
        <v>-1.4800768877131674</v>
      </c>
      <c r="O53" s="123">
        <v>-2.5861474842579355</v>
      </c>
      <c r="P53" s="49">
        <v>0.25510661845197546</v>
      </c>
      <c r="Q53" s="49">
        <v>-3.4886358070298229</v>
      </c>
      <c r="R53" s="124">
        <v>-0.31702724625532142</v>
      </c>
      <c r="S53" s="50">
        <v>-1.7336648225958129</v>
      </c>
      <c r="T53" s="49">
        <v>-3.9387430785038475</v>
      </c>
      <c r="U53" s="123">
        <v>-2.0872484059528489</v>
      </c>
      <c r="V53" s="62"/>
      <c r="W53" s="62"/>
      <c r="X53" s="62"/>
      <c r="Y53" s="47"/>
      <c r="Z53" s="47"/>
      <c r="AA53" s="47"/>
      <c r="AB53" s="62"/>
    </row>
    <row r="54" spans="1:28" s="100" customFormat="1" ht="18.75" customHeight="1" x14ac:dyDescent="0.2">
      <c r="A54" s="106">
        <v>43344</v>
      </c>
      <c r="B54" s="174">
        <v>468197.11442522565</v>
      </c>
      <c r="C54" s="174">
        <v>77588.249115707236</v>
      </c>
      <c r="D54" s="174">
        <v>545785.36354093289</v>
      </c>
      <c r="E54" s="188">
        <v>14.2158904028375</v>
      </c>
      <c r="F54" s="174">
        <v>431711.92800473963</v>
      </c>
      <c r="G54" s="174">
        <v>74736.935524868357</v>
      </c>
      <c r="H54" s="174">
        <v>506448.863529608</v>
      </c>
      <c r="I54" s="188">
        <v>14.757054642003178</v>
      </c>
      <c r="J54" s="195">
        <v>7.0782467288494928</v>
      </c>
      <c r="K54" s="43">
        <v>2.1829522349039649</v>
      </c>
      <c r="L54" s="124">
        <v>6.3539308764707982</v>
      </c>
      <c r="M54" s="43">
        <v>5.8524093554335934</v>
      </c>
      <c r="N54" s="43">
        <v>-1.8412872970278329</v>
      </c>
      <c r="O54" s="124">
        <v>4.642056067186445</v>
      </c>
      <c r="P54" s="43">
        <v>2.552667520414019</v>
      </c>
      <c r="Q54" s="43">
        <v>-3.1213072022324013</v>
      </c>
      <c r="R54" s="124">
        <v>1.7058707064666976</v>
      </c>
      <c r="S54" s="197">
        <v>1.6384040555969932</v>
      </c>
      <c r="T54" s="43">
        <v>-5.499216417255937</v>
      </c>
      <c r="U54" s="124">
        <v>0.51803343790872702</v>
      </c>
      <c r="V54" s="101"/>
      <c r="W54" s="101"/>
      <c r="X54" s="101"/>
      <c r="Y54" s="48"/>
      <c r="Z54" s="48"/>
      <c r="AA54" s="48"/>
      <c r="AB54" s="101"/>
    </row>
    <row r="55" spans="1:28" s="100" customFormat="1" ht="18.75" customHeight="1" thickBot="1" x14ac:dyDescent="0.25">
      <c r="A55" s="186">
        <v>43435</v>
      </c>
      <c r="B55" s="178">
        <v>488323.94565199531</v>
      </c>
      <c r="C55" s="178">
        <v>81419.020781889383</v>
      </c>
      <c r="D55" s="178">
        <v>569742.96643388469</v>
      </c>
      <c r="E55" s="190">
        <v>14.290482827985482</v>
      </c>
      <c r="F55" s="178">
        <v>441252.05784475565</v>
      </c>
      <c r="G55" s="178">
        <v>76917.29452945308</v>
      </c>
      <c r="H55" s="178">
        <v>518169.35237420874</v>
      </c>
      <c r="I55" s="190">
        <v>14.844045518521011</v>
      </c>
      <c r="J55" s="196">
        <v>4.2987943766971028</v>
      </c>
      <c r="K55" s="137">
        <v>4.9373090768800836</v>
      </c>
      <c r="L55" s="138">
        <v>4.3895649266811176</v>
      </c>
      <c r="M55" s="137">
        <v>2.2098369818290706</v>
      </c>
      <c r="N55" s="137">
        <v>2.9173781200317137</v>
      </c>
      <c r="O55" s="138">
        <v>2.3142492142082745</v>
      </c>
      <c r="P55" s="137">
        <v>8.5035865365838674</v>
      </c>
      <c r="Q55" s="137">
        <v>4.1862732176639668</v>
      </c>
      <c r="R55" s="138">
        <v>7.8648380817474504</v>
      </c>
      <c r="S55" s="198">
        <v>7.4705671215022278</v>
      </c>
      <c r="T55" s="137">
        <v>-1.6813358532531453</v>
      </c>
      <c r="U55" s="138">
        <v>6.0058373917109691</v>
      </c>
      <c r="V55" s="101"/>
      <c r="W55" s="101"/>
      <c r="X55" s="101"/>
      <c r="Y55" s="48"/>
      <c r="Z55" s="48"/>
      <c r="AA55" s="48"/>
      <c r="AB55" s="101"/>
    </row>
    <row r="56" spans="1:28" ht="18.75" customHeight="1" x14ac:dyDescent="0.25">
      <c r="A56" s="125"/>
      <c r="B56" s="51"/>
      <c r="C56" s="51"/>
      <c r="D56" s="51"/>
      <c r="E56" s="51"/>
      <c r="F56" s="51"/>
      <c r="G56" s="51"/>
      <c r="H56" s="51"/>
      <c r="I56" s="51"/>
      <c r="J56" s="51"/>
      <c r="K56" s="59"/>
      <c r="L56" s="51"/>
      <c r="M56" s="51"/>
      <c r="N56" s="59"/>
      <c r="O56" s="51"/>
      <c r="P56" s="51"/>
      <c r="Q56" s="51"/>
      <c r="R56" s="59"/>
      <c r="S56" s="51"/>
      <c r="T56" s="51"/>
      <c r="U56" s="126"/>
    </row>
    <row r="57" spans="1:28" ht="15.75" thickBot="1" x14ac:dyDescent="0.3">
      <c r="A57" s="324" t="s">
        <v>64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6"/>
      <c r="Y57" s="47"/>
      <c r="Z57" s="47"/>
      <c r="AA57" s="47"/>
    </row>
    <row r="58" spans="1:28" x14ac:dyDescent="0.25">
      <c r="Y58" s="47"/>
      <c r="Z58" s="47"/>
      <c r="AA58" s="47"/>
    </row>
    <row r="59" spans="1:28" x14ac:dyDescent="0.25">
      <c r="A59" s="56"/>
      <c r="B59" s="40"/>
      <c r="C59" s="40"/>
      <c r="D59" s="40"/>
      <c r="E59" s="63"/>
      <c r="F59" s="40"/>
      <c r="G59" s="40"/>
      <c r="H59" s="40"/>
      <c r="I59" s="63"/>
      <c r="J59" s="49"/>
      <c r="K59" s="43"/>
      <c r="L59" s="49"/>
      <c r="M59" s="49"/>
      <c r="N59" s="43"/>
      <c r="O59" s="49"/>
      <c r="P59" s="49"/>
      <c r="Q59" s="49"/>
      <c r="R59" s="43"/>
      <c r="S59" s="50"/>
      <c r="T59" s="50"/>
      <c r="U59" s="50"/>
      <c r="V59" s="11"/>
      <c r="Y59" s="47"/>
      <c r="Z59" s="47"/>
      <c r="AA59" s="47"/>
    </row>
    <row r="60" spans="1:28" x14ac:dyDescent="0.25">
      <c r="A60" s="56"/>
      <c r="B60" s="40"/>
      <c r="C60" s="40"/>
      <c r="D60" s="40"/>
      <c r="E60" s="63"/>
      <c r="F60" s="40"/>
      <c r="G60" s="40"/>
      <c r="H60" s="40"/>
      <c r="I60" s="63"/>
      <c r="J60" s="49"/>
      <c r="K60" s="43"/>
      <c r="L60" s="49"/>
      <c r="M60" s="49"/>
      <c r="N60" s="43"/>
      <c r="O60" s="49"/>
      <c r="P60" s="49"/>
      <c r="Q60" s="49"/>
      <c r="R60" s="43"/>
      <c r="S60" s="50"/>
      <c r="T60" s="50"/>
      <c r="U60" s="50"/>
      <c r="V60" s="11"/>
      <c r="Y60" s="47"/>
      <c r="Z60" s="47"/>
      <c r="AA60" s="47"/>
    </row>
    <row r="61" spans="1:28" x14ac:dyDescent="0.25">
      <c r="A61" s="56"/>
      <c r="B61" s="40"/>
      <c r="C61" s="40"/>
      <c r="D61" s="40"/>
      <c r="E61" s="63"/>
      <c r="F61" s="40"/>
      <c r="G61" s="40"/>
      <c r="H61" s="40"/>
      <c r="I61" s="63"/>
      <c r="J61" s="49"/>
      <c r="K61" s="43"/>
      <c r="L61" s="49"/>
      <c r="M61" s="49"/>
      <c r="N61" s="43"/>
      <c r="O61" s="49"/>
      <c r="P61" s="49"/>
      <c r="Q61" s="49"/>
      <c r="R61" s="43"/>
      <c r="S61" s="50"/>
      <c r="T61" s="50"/>
      <c r="U61" s="50"/>
      <c r="V61" s="11"/>
      <c r="Y61" s="47"/>
      <c r="Z61" s="47"/>
      <c r="AA61" s="47"/>
    </row>
    <row r="62" spans="1:28" x14ac:dyDescent="0.25">
      <c r="A62" s="56"/>
      <c r="B62" s="40"/>
      <c r="C62" s="40"/>
      <c r="D62" s="40"/>
      <c r="E62" s="63"/>
      <c r="F62" s="40"/>
      <c r="G62" s="40"/>
      <c r="H62" s="40"/>
      <c r="I62" s="63"/>
      <c r="J62" s="49"/>
      <c r="K62" s="43"/>
      <c r="L62" s="49"/>
      <c r="M62" s="49"/>
      <c r="N62" s="43"/>
      <c r="O62" s="49"/>
      <c r="P62" s="49"/>
      <c r="Q62" s="49"/>
      <c r="R62" s="43"/>
      <c r="S62" s="50"/>
      <c r="T62" s="50"/>
      <c r="U62" s="50"/>
      <c r="V62" s="11"/>
    </row>
    <row r="63" spans="1:28" x14ac:dyDescent="0.25">
      <c r="A63" s="56"/>
      <c r="B63" s="40"/>
      <c r="C63" s="40"/>
      <c r="D63" s="40"/>
      <c r="E63" s="63"/>
      <c r="F63" s="40"/>
      <c r="G63" s="40"/>
      <c r="H63" s="40"/>
      <c r="I63" s="63"/>
      <c r="J63" s="49"/>
      <c r="K63" s="43"/>
      <c r="L63" s="49"/>
      <c r="M63" s="49"/>
      <c r="N63" s="43"/>
      <c r="O63" s="49"/>
      <c r="P63" s="49"/>
      <c r="Q63" s="49"/>
      <c r="R63" s="43"/>
      <c r="S63" s="50"/>
      <c r="T63" s="50"/>
      <c r="U63" s="50"/>
      <c r="V63" s="11"/>
    </row>
    <row r="64" spans="1:28" x14ac:dyDescent="0.25">
      <c r="A64" s="56"/>
      <c r="B64" s="40"/>
      <c r="C64" s="40"/>
      <c r="D64" s="40"/>
      <c r="E64" s="63"/>
      <c r="F64" s="40"/>
      <c r="G64" s="40"/>
      <c r="H64" s="40"/>
      <c r="I64" s="63"/>
      <c r="J64" s="49"/>
      <c r="K64" s="43"/>
      <c r="L64" s="49"/>
      <c r="M64" s="49"/>
      <c r="N64" s="43"/>
      <c r="O64" s="49"/>
      <c r="P64" s="49"/>
      <c r="Q64" s="49"/>
      <c r="R64" s="43"/>
      <c r="S64" s="50"/>
      <c r="T64" s="50"/>
      <c r="U64" s="50"/>
      <c r="V64" s="11"/>
    </row>
    <row r="65" spans="1:22" x14ac:dyDescent="0.25">
      <c r="A65" s="56"/>
      <c r="B65" s="40"/>
      <c r="C65" s="40"/>
      <c r="D65" s="40"/>
      <c r="E65" s="63"/>
      <c r="F65" s="40"/>
      <c r="G65" s="40"/>
      <c r="H65" s="40"/>
      <c r="I65" s="63"/>
      <c r="J65" s="49"/>
      <c r="K65" s="43"/>
      <c r="L65" s="49"/>
      <c r="M65" s="49"/>
      <c r="N65" s="43"/>
      <c r="O65" s="49"/>
      <c r="P65" s="49"/>
      <c r="Q65" s="49"/>
      <c r="R65" s="43"/>
      <c r="S65" s="50"/>
      <c r="T65" s="50"/>
      <c r="U65" s="50"/>
      <c r="V65" s="11"/>
    </row>
    <row r="66" spans="1:22" x14ac:dyDescent="0.25">
      <c r="A66" s="56"/>
      <c r="B66" s="40"/>
      <c r="C66" s="40"/>
      <c r="D66" s="40"/>
      <c r="E66" s="63"/>
      <c r="F66" s="40"/>
      <c r="G66" s="40"/>
      <c r="H66" s="40"/>
      <c r="I66" s="63"/>
      <c r="J66" s="49"/>
      <c r="K66" s="43"/>
      <c r="L66" s="49"/>
      <c r="M66" s="49"/>
      <c r="N66" s="43"/>
      <c r="O66" s="49"/>
      <c r="P66" s="49"/>
      <c r="Q66" s="49"/>
      <c r="R66" s="43"/>
      <c r="S66" s="50"/>
      <c r="T66" s="50"/>
      <c r="U66" s="50"/>
      <c r="V66" s="11"/>
    </row>
    <row r="67" spans="1:22" x14ac:dyDescent="0.25">
      <c r="A67" s="56"/>
      <c r="B67" s="40"/>
      <c r="C67" s="40"/>
      <c r="D67" s="40"/>
      <c r="E67" s="63"/>
      <c r="F67" s="40"/>
      <c r="G67" s="40"/>
      <c r="H67" s="40"/>
      <c r="I67" s="63"/>
      <c r="J67" s="49"/>
      <c r="K67" s="43"/>
      <c r="L67" s="49"/>
      <c r="M67" s="49"/>
      <c r="N67" s="43"/>
      <c r="O67" s="49"/>
      <c r="P67" s="49"/>
      <c r="Q67" s="49"/>
      <c r="R67" s="43"/>
      <c r="S67" s="50"/>
      <c r="T67" s="50"/>
      <c r="U67" s="50"/>
      <c r="V67" s="11"/>
    </row>
    <row r="68" spans="1:22" x14ac:dyDescent="0.25">
      <c r="A68" s="56"/>
      <c r="B68" s="40"/>
      <c r="C68" s="40"/>
      <c r="D68" s="40"/>
      <c r="E68" s="63"/>
      <c r="F68" s="40"/>
      <c r="G68" s="40"/>
      <c r="H68" s="40"/>
      <c r="I68" s="63"/>
      <c r="J68" s="49"/>
      <c r="K68" s="43"/>
      <c r="L68" s="49"/>
      <c r="M68" s="49"/>
      <c r="N68" s="43"/>
      <c r="O68" s="49"/>
      <c r="P68" s="49"/>
      <c r="Q68" s="49"/>
      <c r="R68" s="43"/>
      <c r="S68" s="50"/>
      <c r="T68" s="50"/>
      <c r="U68" s="50"/>
      <c r="V68" s="11"/>
    </row>
    <row r="69" spans="1:22" x14ac:dyDescent="0.25">
      <c r="A69" s="56"/>
      <c r="B69" s="40"/>
      <c r="C69" s="40"/>
      <c r="D69" s="40"/>
      <c r="E69" s="63"/>
      <c r="F69" s="40"/>
      <c r="G69" s="40"/>
      <c r="H69" s="40"/>
      <c r="I69" s="63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</row>
    <row r="70" spans="1:22" x14ac:dyDescent="0.25">
      <c r="A70" s="56"/>
      <c r="B70" s="40"/>
      <c r="C70" s="40"/>
      <c r="D70" s="40"/>
      <c r="E70" s="63"/>
      <c r="F70" s="40"/>
      <c r="G70" s="40"/>
      <c r="H70" s="40"/>
      <c r="I70" s="63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</row>
    <row r="71" spans="1:22" x14ac:dyDescent="0.25">
      <c r="A71" s="56"/>
      <c r="B71" s="40"/>
      <c r="C71" s="40"/>
      <c r="D71" s="40"/>
      <c r="E71" s="63"/>
      <c r="F71" s="40"/>
      <c r="G71" s="40"/>
      <c r="H71" s="40"/>
      <c r="I71" s="63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</row>
    <row r="72" spans="1:22" x14ac:dyDescent="0.25">
      <c r="A72" s="56"/>
      <c r="B72" s="40"/>
      <c r="C72" s="40"/>
      <c r="D72" s="40"/>
      <c r="E72" s="63"/>
      <c r="F72" s="40"/>
      <c r="G72" s="40"/>
      <c r="H72" s="40"/>
      <c r="I72" s="63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22" x14ac:dyDescent="0.25">
      <c r="A73" s="56"/>
      <c r="B73" s="40"/>
      <c r="C73" s="40"/>
      <c r="D73" s="40"/>
      <c r="E73" s="63"/>
      <c r="F73" s="40"/>
      <c r="G73" s="40"/>
      <c r="H73" s="40"/>
      <c r="I73" s="63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22" x14ac:dyDescent="0.25">
      <c r="A74" s="56"/>
      <c r="B74" s="40"/>
      <c r="C74" s="40"/>
      <c r="D74" s="40"/>
      <c r="E74" s="63"/>
      <c r="F74" s="40"/>
      <c r="G74" s="40"/>
      <c r="H74" s="40"/>
      <c r="I74" s="63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22" x14ac:dyDescent="0.25">
      <c r="A75" s="56"/>
      <c r="B75" s="40"/>
      <c r="C75" s="40"/>
      <c r="D75" s="40"/>
      <c r="E75" s="63"/>
      <c r="F75" s="40"/>
      <c r="G75" s="40"/>
      <c r="H75" s="40"/>
      <c r="I75" s="63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22" x14ac:dyDescent="0.25">
      <c r="A76" s="56"/>
      <c r="B76" s="40"/>
      <c r="C76" s="40"/>
      <c r="D76" s="40"/>
      <c r="E76" s="63"/>
      <c r="F76" s="40"/>
      <c r="G76" s="40"/>
      <c r="H76" s="40"/>
      <c r="I76" s="63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22" x14ac:dyDescent="0.25">
      <c r="A77" s="56"/>
      <c r="B77" s="40"/>
      <c r="C77" s="40"/>
      <c r="D77" s="40"/>
      <c r="E77" s="63"/>
      <c r="F77" s="40"/>
      <c r="G77" s="40"/>
      <c r="H77" s="40"/>
      <c r="I77" s="63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22" x14ac:dyDescent="0.25">
      <c r="A78" s="56"/>
      <c r="B78" s="40"/>
      <c r="C78" s="40"/>
      <c r="D78" s="40"/>
      <c r="E78" s="63"/>
      <c r="F78" s="40"/>
      <c r="G78" s="40"/>
      <c r="H78" s="40"/>
      <c r="I78" s="63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22" x14ac:dyDescent="0.25">
      <c r="A79" s="56"/>
      <c r="B79" s="40"/>
      <c r="C79" s="40"/>
      <c r="D79" s="40"/>
      <c r="E79" s="63"/>
      <c r="F79" s="40"/>
      <c r="G79" s="40"/>
      <c r="H79" s="40"/>
      <c r="I79" s="63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22" x14ac:dyDescent="0.25">
      <c r="V80" s="11"/>
    </row>
    <row r="81" spans="22:22" x14ac:dyDescent="0.25">
      <c r="V81" s="11"/>
    </row>
    <row r="82" spans="22:22" x14ac:dyDescent="0.25">
      <c r="V82" s="11"/>
    </row>
    <row r="83" spans="22:22" x14ac:dyDescent="0.25">
      <c r="V83" s="11"/>
    </row>
  </sheetData>
  <mergeCells count="13">
    <mergeCell ref="A57:U57"/>
    <mergeCell ref="B4:I4"/>
    <mergeCell ref="J4:O4"/>
    <mergeCell ref="P2:R2"/>
    <mergeCell ref="S2:U2"/>
    <mergeCell ref="P4:U4"/>
    <mergeCell ref="B15:I15"/>
    <mergeCell ref="J15:O15"/>
    <mergeCell ref="P15:U15"/>
    <mergeCell ref="B2:E2"/>
    <mergeCell ref="F2:I2"/>
    <mergeCell ref="J2:L2"/>
    <mergeCell ref="M2:O2"/>
  </mergeCells>
  <pageMargins left="0" right="0" top="0" bottom="0" header="0" footer="0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03"/>
  <sheetViews>
    <sheetView view="pageBreakPreview" zoomScale="74" zoomScaleNormal="110" zoomScaleSheetLayoutView="74" workbookViewId="0">
      <selection activeCell="G42" sqref="G4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7" width="9.140625" style="11"/>
  </cols>
  <sheetData>
    <row r="1" spans="1:38" ht="19.5" thickBot="1" x14ac:dyDescent="0.3">
      <c r="A1" s="103" t="s">
        <v>60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8" s="92" customFormat="1" ht="64.5" customHeight="1" thickBot="1" x14ac:dyDescent="0.3">
      <c r="A2" s="179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52</v>
      </c>
      <c r="K2" s="28" t="s">
        <v>42</v>
      </c>
      <c r="L2" s="28" t="s">
        <v>45</v>
      </c>
      <c r="M2" s="28" t="s">
        <v>44</v>
      </c>
      <c r="N2" s="28" t="s">
        <v>85</v>
      </c>
      <c r="O2" s="28" t="s">
        <v>79</v>
      </c>
      <c r="P2" s="28" t="s">
        <v>86</v>
      </c>
      <c r="Q2" s="24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8" ht="15" customHeight="1" x14ac:dyDescent="0.2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4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8" s="5" customFormat="1" ht="18.75" hidden="1" customHeight="1" x14ac:dyDescent="0.2">
      <c r="A4" s="139">
        <v>2009</v>
      </c>
      <c r="B4" s="48">
        <v>94.77221593575662</v>
      </c>
      <c r="C4" s="48">
        <v>103.87237129884748</v>
      </c>
      <c r="D4" s="48">
        <v>89.308022919654874</v>
      </c>
      <c r="E4" s="48">
        <v>92.803949364321042</v>
      </c>
      <c r="F4" s="48">
        <v>96.146915500920684</v>
      </c>
      <c r="G4" s="48">
        <v>95.121615358959104</v>
      </c>
      <c r="H4" s="48">
        <v>93.584534063894409</v>
      </c>
      <c r="I4" s="48">
        <v>97.253048907033161</v>
      </c>
      <c r="J4" s="48">
        <v>96.158021607040254</v>
      </c>
      <c r="K4" s="48">
        <v>96.720199062676414</v>
      </c>
      <c r="L4" s="48">
        <v>97.336566653048564</v>
      </c>
      <c r="M4" s="48">
        <v>97.897298761152271</v>
      </c>
      <c r="N4" s="48">
        <v>94.932852095842307</v>
      </c>
      <c r="O4" s="48">
        <v>88.181166474572009</v>
      </c>
      <c r="P4" s="48">
        <v>94.93119185729519</v>
      </c>
      <c r="Q4" s="249">
        <v>94.458159776614821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  <c r="AJ4" s="19"/>
      <c r="AK4" s="19"/>
    </row>
    <row r="5" spans="1:38" s="5" customFormat="1" ht="18.75" hidden="1" customHeight="1" x14ac:dyDescent="0.2">
      <c r="A5" s="139">
        <v>2010</v>
      </c>
      <c r="B5" s="48">
        <v>80.309621365166691</v>
      </c>
      <c r="C5" s="48">
        <v>95.139705723318798</v>
      </c>
      <c r="D5" s="48">
        <v>91.228147645163077</v>
      </c>
      <c r="E5" s="48">
        <v>93.810327827133861</v>
      </c>
      <c r="F5" s="48">
        <v>96.862635300927522</v>
      </c>
      <c r="G5" s="48">
        <v>95.86262315842518</v>
      </c>
      <c r="H5" s="48">
        <v>94.680197228579004</v>
      </c>
      <c r="I5" s="48">
        <v>97.704547507471034</v>
      </c>
      <c r="J5" s="48">
        <v>96.843579206227957</v>
      </c>
      <c r="K5" s="48">
        <v>102.01999246841365</v>
      </c>
      <c r="L5" s="48">
        <v>99.338370980276622</v>
      </c>
      <c r="M5" s="48">
        <v>100.79755988180865</v>
      </c>
      <c r="N5" s="48">
        <v>94.531410249432327</v>
      </c>
      <c r="O5" s="48">
        <v>91.407012529299237</v>
      </c>
      <c r="P5" s="48">
        <v>94.492606120860245</v>
      </c>
      <c r="Q5" s="249">
        <v>94.443787722275673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62"/>
      <c r="AI5" s="74"/>
      <c r="AJ5" s="19"/>
      <c r="AK5" s="19"/>
    </row>
    <row r="6" spans="1:38" s="5" customFormat="1" ht="18.75" hidden="1" customHeight="1" x14ac:dyDescent="0.2">
      <c r="A6" s="139">
        <v>2011</v>
      </c>
      <c r="B6" s="48">
        <v>85.57170956664595</v>
      </c>
      <c r="C6" s="48">
        <v>91.988726424870194</v>
      </c>
      <c r="D6" s="48">
        <v>96.949311074137327</v>
      </c>
      <c r="E6" s="48">
        <v>97.942987206276314</v>
      </c>
      <c r="F6" s="48">
        <v>103.63589290789976</v>
      </c>
      <c r="G6" s="48">
        <v>97.068485114946142</v>
      </c>
      <c r="H6" s="48">
        <v>95.670039304866819</v>
      </c>
      <c r="I6" s="48">
        <v>97.936779361936473</v>
      </c>
      <c r="J6" s="48">
        <v>95.444219903226951</v>
      </c>
      <c r="K6" s="48">
        <v>100.33429632745704</v>
      </c>
      <c r="L6" s="48">
        <v>100.6429695895601</v>
      </c>
      <c r="M6" s="48">
        <v>99.578725766552438</v>
      </c>
      <c r="N6" s="48">
        <v>96.446462151652085</v>
      </c>
      <c r="O6" s="48">
        <v>100.31397422900595</v>
      </c>
      <c r="P6" s="48">
        <v>96.447353655065854</v>
      </c>
      <c r="Q6" s="249">
        <v>96.572720917229802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19"/>
      <c r="AK6" s="19"/>
    </row>
    <row r="7" spans="1:38" s="5" customFormat="1" ht="18.75" hidden="1" customHeight="1" x14ac:dyDescent="0.2">
      <c r="A7" s="139">
        <v>2012</v>
      </c>
      <c r="B7" s="48">
        <v>90.612377700696555</v>
      </c>
      <c r="C7" s="48">
        <v>98.060172985534436</v>
      </c>
      <c r="D7" s="48">
        <v>98.782176073577205</v>
      </c>
      <c r="E7" s="48">
        <v>99.57782397391766</v>
      </c>
      <c r="F7" s="48">
        <v>106.38872655285479</v>
      </c>
      <c r="G7" s="48">
        <v>99.273627111802725</v>
      </c>
      <c r="H7" s="48">
        <v>98.444920944813006</v>
      </c>
      <c r="I7" s="48">
        <v>99.628153549561617</v>
      </c>
      <c r="J7" s="48">
        <v>98.85542069604972</v>
      </c>
      <c r="K7" s="48">
        <v>101.19447682049913</v>
      </c>
      <c r="L7" s="48">
        <v>100.04882509937926</v>
      </c>
      <c r="M7" s="48">
        <v>97.326748684982761</v>
      </c>
      <c r="N7" s="48">
        <v>98.552034385532693</v>
      </c>
      <c r="O7" s="48">
        <v>102.70715341032928</v>
      </c>
      <c r="P7" s="48">
        <v>98.573241895325026</v>
      </c>
      <c r="Q7" s="249">
        <v>98.83099892517879</v>
      </c>
      <c r="R7" s="7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4"/>
      <c r="AJ7" s="19"/>
      <c r="AK7" s="19"/>
    </row>
    <row r="8" spans="1:38" s="8" customFormat="1" ht="18.75" hidden="1" customHeight="1" x14ac:dyDescent="0.2">
      <c r="A8" s="139">
        <v>2013</v>
      </c>
      <c r="B8" s="48">
        <v>100.00031636947186</v>
      </c>
      <c r="C8" s="48">
        <v>100.00000000000001</v>
      </c>
      <c r="D8" s="48">
        <v>99.992400619124041</v>
      </c>
      <c r="E8" s="48">
        <v>100</v>
      </c>
      <c r="F8" s="48">
        <v>99.873994543286116</v>
      </c>
      <c r="G8" s="48">
        <v>100</v>
      </c>
      <c r="H8" s="48">
        <v>100.00000000000003</v>
      </c>
      <c r="I8" s="48">
        <v>100</v>
      </c>
      <c r="J8" s="48">
        <v>99.999999999999972</v>
      </c>
      <c r="K8" s="48">
        <v>100.00000000000003</v>
      </c>
      <c r="L8" s="48">
        <v>99.982666793792916</v>
      </c>
      <c r="M8" s="48">
        <v>100.00000000000001</v>
      </c>
      <c r="N8" s="48">
        <v>100</v>
      </c>
      <c r="O8" s="48">
        <v>100</v>
      </c>
      <c r="P8" s="48">
        <v>99.999999999999986</v>
      </c>
      <c r="Q8" s="249">
        <v>99.995565458321209</v>
      </c>
      <c r="R8" s="9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4"/>
      <c r="AJ8" s="62"/>
      <c r="AK8" s="62"/>
    </row>
    <row r="9" spans="1:38" s="5" customFormat="1" ht="18.75" customHeight="1" x14ac:dyDescent="0.2">
      <c r="A9" s="139">
        <v>2014</v>
      </c>
      <c r="B9" s="48">
        <v>80.493604852671865</v>
      </c>
      <c r="C9" s="48">
        <v>105.4844664159524</v>
      </c>
      <c r="D9" s="48">
        <v>106.63538004270953</v>
      </c>
      <c r="E9" s="48">
        <v>103.21747041827612</v>
      </c>
      <c r="F9" s="48">
        <v>97.980970307533553</v>
      </c>
      <c r="G9" s="48">
        <v>99.355834041150771</v>
      </c>
      <c r="H9" s="48">
        <v>101.53988950918735</v>
      </c>
      <c r="I9" s="48">
        <v>104.971043264158</v>
      </c>
      <c r="J9" s="48">
        <v>101.09297065499882</v>
      </c>
      <c r="K9" s="48">
        <v>107.66784802337665</v>
      </c>
      <c r="L9" s="48">
        <v>98.198305998623056</v>
      </c>
      <c r="M9" s="48">
        <v>102.77155325811377</v>
      </c>
      <c r="N9" s="48">
        <v>101.49996256194198</v>
      </c>
      <c r="O9" s="48">
        <v>105.42055421969719</v>
      </c>
      <c r="P9" s="48">
        <v>101.23808883802208</v>
      </c>
      <c r="Q9" s="249">
        <v>100.47689814773425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19"/>
      <c r="AK9" s="19"/>
    </row>
    <row r="10" spans="1:38" s="5" customFormat="1" ht="18.75" customHeight="1" x14ac:dyDescent="0.2">
      <c r="A10" s="139">
        <v>2015</v>
      </c>
      <c r="B10" s="48">
        <v>91.237002503779493</v>
      </c>
      <c r="C10" s="48">
        <v>105.68709939688419</v>
      </c>
      <c r="D10" s="48">
        <v>114.22804320941947</v>
      </c>
      <c r="E10" s="48">
        <v>106.1549514495137</v>
      </c>
      <c r="F10" s="48">
        <v>98.075869572733538</v>
      </c>
      <c r="G10" s="48">
        <v>99.034123136854319</v>
      </c>
      <c r="H10" s="48">
        <v>105.00986336197882</v>
      </c>
      <c r="I10" s="48">
        <v>106.9881688055938</v>
      </c>
      <c r="J10" s="48">
        <v>105.30122281098762</v>
      </c>
      <c r="K10" s="48">
        <v>115.64185087768881</v>
      </c>
      <c r="L10" s="48">
        <v>94.761595324462832</v>
      </c>
      <c r="M10" s="48">
        <v>99.056480077194863</v>
      </c>
      <c r="N10" s="48">
        <v>104.33973542966176</v>
      </c>
      <c r="O10" s="48">
        <v>115.27384399563095</v>
      </c>
      <c r="P10" s="48">
        <v>104.36148559668091</v>
      </c>
      <c r="Q10" s="249">
        <v>104.19655114957759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  <c r="AJ10" s="19"/>
      <c r="AK10" s="19"/>
    </row>
    <row r="11" spans="1:38" s="5" customFormat="1" ht="18.75" customHeight="1" x14ac:dyDescent="0.2">
      <c r="A11" s="139">
        <v>2016</v>
      </c>
      <c r="B11" s="48">
        <v>104.45714343787878</v>
      </c>
      <c r="C11" s="48">
        <v>106.86740204986064</v>
      </c>
      <c r="D11" s="48">
        <v>110.04837797348624</v>
      </c>
      <c r="E11" s="48">
        <v>104.59406820312442</v>
      </c>
      <c r="F11" s="48">
        <v>101.45616757720251</v>
      </c>
      <c r="G11" s="48">
        <v>103.11620619139185</v>
      </c>
      <c r="H11" s="48">
        <v>103.35841366342149</v>
      </c>
      <c r="I11" s="48">
        <v>106.28786177978945</v>
      </c>
      <c r="J11" s="48">
        <v>104.38963043084875</v>
      </c>
      <c r="K11" s="48">
        <v>116.57570843565919</v>
      </c>
      <c r="L11" s="48">
        <v>91.644811205871434</v>
      </c>
      <c r="M11" s="48">
        <v>96.94447137867536</v>
      </c>
      <c r="N11" s="48">
        <v>103.35340990009925</v>
      </c>
      <c r="O11" s="48">
        <v>125.47489604488726</v>
      </c>
      <c r="P11" s="48">
        <v>103.48850136283696</v>
      </c>
      <c r="Q11" s="249">
        <v>105.09777940208143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19"/>
      <c r="AK11" s="19"/>
    </row>
    <row r="12" spans="1:38" s="5" customFormat="1" ht="18.75" customHeight="1" x14ac:dyDescent="0.2">
      <c r="A12" s="139">
        <v>2017</v>
      </c>
      <c r="B12" s="48">
        <v>94.011284470089677</v>
      </c>
      <c r="C12" s="48">
        <v>123.37499201939603</v>
      </c>
      <c r="D12" s="48">
        <v>106.23672870857622</v>
      </c>
      <c r="E12" s="48">
        <v>116.93397651872972</v>
      </c>
      <c r="F12" s="48">
        <v>105.36598958102725</v>
      </c>
      <c r="G12" s="48">
        <v>106.49324211248243</v>
      </c>
      <c r="H12" s="48">
        <v>105.97826229902574</v>
      </c>
      <c r="I12" s="48">
        <v>107.54781744956667</v>
      </c>
      <c r="J12" s="48">
        <v>111.06660686679126</v>
      </c>
      <c r="K12" s="48">
        <v>113.13656946053034</v>
      </c>
      <c r="L12" s="48">
        <v>90.043905431419105</v>
      </c>
      <c r="M12" s="48">
        <v>97.27358241735574</v>
      </c>
      <c r="N12" s="48">
        <v>103.96223157003756</v>
      </c>
      <c r="O12" s="48">
        <v>125.4222895398654</v>
      </c>
      <c r="P12" s="48">
        <v>103.98093715394401</v>
      </c>
      <c r="Q12" s="249">
        <v>105.71326814420642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  <c r="AJ12" s="19"/>
      <c r="AK12" s="19"/>
    </row>
    <row r="13" spans="1:38" s="8" customFormat="1" ht="18.75" customHeight="1" thickBot="1" x14ac:dyDescent="0.25">
      <c r="A13" s="105">
        <v>2018</v>
      </c>
      <c r="B13" s="99">
        <v>102.11171449524437</v>
      </c>
      <c r="C13" s="99">
        <v>131.34248570985906</v>
      </c>
      <c r="D13" s="99">
        <v>103.82456275732098</v>
      </c>
      <c r="E13" s="99">
        <v>127.91487290837907</v>
      </c>
      <c r="F13" s="99">
        <v>105.34277167905474</v>
      </c>
      <c r="G13" s="99">
        <v>104.84129204883682</v>
      </c>
      <c r="H13" s="99">
        <v>108.07811554381627</v>
      </c>
      <c r="I13" s="99">
        <v>107.10335951678812</v>
      </c>
      <c r="J13" s="99">
        <v>109.08616437603054</v>
      </c>
      <c r="K13" s="99">
        <v>116.80073192087849</v>
      </c>
      <c r="L13" s="99">
        <v>95.637676377089548</v>
      </c>
      <c r="M13" s="99">
        <v>95.773744437938149</v>
      </c>
      <c r="N13" s="99">
        <v>104.9221374265764</v>
      </c>
      <c r="O13" s="99">
        <v>123.53124987503968</v>
      </c>
      <c r="P13" s="99">
        <v>104.80395807443635</v>
      </c>
      <c r="Q13" s="250">
        <v>107.52831807999496</v>
      </c>
      <c r="R13" s="9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2"/>
      <c r="AK13" s="62"/>
    </row>
    <row r="14" spans="1:38" ht="15" customHeight="1" x14ac:dyDescent="0.25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248"/>
      <c r="R14" s="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</row>
    <row r="15" spans="1:38" s="5" customFormat="1" ht="18.75" hidden="1" customHeight="1" x14ac:dyDescent="0.2">
      <c r="A15" s="106">
        <v>39873</v>
      </c>
      <c r="B15" s="69">
        <v>94.310899062516512</v>
      </c>
      <c r="C15" s="69">
        <v>97.091270946693157</v>
      </c>
      <c r="D15" s="69">
        <v>88.954023299763563</v>
      </c>
      <c r="E15" s="69">
        <v>90.237484407795947</v>
      </c>
      <c r="F15" s="69">
        <v>95.967756758244136</v>
      </c>
      <c r="G15" s="69">
        <v>92.772485297141102</v>
      </c>
      <c r="H15" s="69">
        <v>93.299981208499219</v>
      </c>
      <c r="I15" s="69">
        <v>96.732268412486533</v>
      </c>
      <c r="J15" s="69">
        <v>95.053906164510067</v>
      </c>
      <c r="K15" s="69">
        <v>93.686836216867988</v>
      </c>
      <c r="L15" s="69">
        <v>96.031907061561213</v>
      </c>
      <c r="M15" s="69">
        <v>97.390891866029733</v>
      </c>
      <c r="N15" s="69">
        <v>95.596408450325796</v>
      </c>
      <c r="O15" s="69">
        <v>86.471053101350293</v>
      </c>
      <c r="P15" s="69">
        <v>95.618057302583509</v>
      </c>
      <c r="Q15" s="249">
        <v>93.487373393112421</v>
      </c>
      <c r="R15" s="72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4"/>
      <c r="AK15" s="19"/>
      <c r="AL15" s="19"/>
    </row>
    <row r="16" spans="1:38" s="5" customFormat="1" ht="18.75" hidden="1" customHeight="1" x14ac:dyDescent="0.2">
      <c r="A16" s="106">
        <v>39965</v>
      </c>
      <c r="B16" s="69">
        <v>106.6079248627037</v>
      </c>
      <c r="C16" s="69">
        <v>95.690128851416176</v>
      </c>
      <c r="D16" s="69">
        <v>89.926591111976123</v>
      </c>
      <c r="E16" s="69">
        <v>92.329493371867855</v>
      </c>
      <c r="F16" s="69">
        <v>95.880943644995895</v>
      </c>
      <c r="G16" s="69">
        <v>94.603649225190168</v>
      </c>
      <c r="H16" s="69">
        <v>93.080412713940262</v>
      </c>
      <c r="I16" s="69">
        <v>97.140195748436838</v>
      </c>
      <c r="J16" s="69">
        <v>95.334065917201684</v>
      </c>
      <c r="K16" s="69">
        <v>94.547597782438373</v>
      </c>
      <c r="L16" s="69">
        <v>90.200851385065661</v>
      </c>
      <c r="M16" s="69">
        <v>97.500730053071138</v>
      </c>
      <c r="N16" s="69">
        <v>94.760556961671199</v>
      </c>
      <c r="O16" s="69">
        <v>92.040989099154643</v>
      </c>
      <c r="P16" s="69">
        <v>94.78154004498758</v>
      </c>
      <c r="Q16" s="249">
        <v>94.758978992610253</v>
      </c>
      <c r="R16" s="72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64"/>
      <c r="AK16" s="19"/>
      <c r="AL16" s="19"/>
    </row>
    <row r="17" spans="1:38" s="5" customFormat="1" ht="18.75" hidden="1" customHeight="1" x14ac:dyDescent="0.2">
      <c r="A17" s="106">
        <v>40057</v>
      </c>
      <c r="B17" s="69">
        <v>97.479924923149795</v>
      </c>
      <c r="C17" s="69">
        <v>124.7499561316104</v>
      </c>
      <c r="D17" s="69">
        <v>89.656801772439323</v>
      </c>
      <c r="E17" s="69">
        <v>93.017116908711117</v>
      </c>
      <c r="F17" s="69">
        <v>96.354256680828783</v>
      </c>
      <c r="G17" s="69">
        <v>96.285372641152065</v>
      </c>
      <c r="H17" s="69">
        <v>93.222455750472363</v>
      </c>
      <c r="I17" s="69">
        <v>97.538319369722217</v>
      </c>
      <c r="J17" s="69">
        <v>96.371234127553521</v>
      </c>
      <c r="K17" s="69">
        <v>97.172569660060304</v>
      </c>
      <c r="L17" s="69">
        <v>103.30499639875023</v>
      </c>
      <c r="M17" s="69">
        <v>97.897434068421106</v>
      </c>
      <c r="N17" s="69">
        <v>94.213121605513734</v>
      </c>
      <c r="O17" s="69">
        <v>85.727194802516266</v>
      </c>
      <c r="P17" s="69">
        <v>94.231891044948796</v>
      </c>
      <c r="Q17" s="249">
        <v>95.434505154262752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19"/>
      <c r="AK17" s="19"/>
      <c r="AL17" s="19"/>
    </row>
    <row r="18" spans="1:38" s="5" customFormat="1" ht="18.75" hidden="1" customHeight="1" x14ac:dyDescent="0.2">
      <c r="A18" s="106">
        <v>40148</v>
      </c>
      <c r="B18" s="69">
        <v>82.017981147933384</v>
      </c>
      <c r="C18" s="69">
        <v>95.099358621518718</v>
      </c>
      <c r="D18" s="69">
        <v>88.842294893357248</v>
      </c>
      <c r="E18" s="69">
        <v>94.556950721738417</v>
      </c>
      <c r="F18" s="69">
        <v>96.338982252986682</v>
      </c>
      <c r="G18" s="69">
        <v>97.56924358296456</v>
      </c>
      <c r="H18" s="69">
        <v>94.706273878266899</v>
      </c>
      <c r="I18" s="69">
        <v>97.672791280555259</v>
      </c>
      <c r="J18" s="69">
        <v>98.031970228246934</v>
      </c>
      <c r="K18" s="69">
        <v>100.93420743016304</v>
      </c>
      <c r="L18" s="69">
        <v>99.511047348952246</v>
      </c>
      <c r="M18" s="69">
        <v>98.85511822151436</v>
      </c>
      <c r="N18" s="69">
        <v>95.164017145983507</v>
      </c>
      <c r="O18" s="69">
        <v>88.681443351081739</v>
      </c>
      <c r="P18" s="69">
        <v>95.181771802210662</v>
      </c>
      <c r="Q18" s="249">
        <v>94.208673254134951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19"/>
      <c r="AK18" s="19"/>
      <c r="AL18" s="19"/>
    </row>
    <row r="19" spans="1:38" s="5" customFormat="1" ht="18.75" hidden="1" customHeight="1" x14ac:dyDescent="0.2">
      <c r="A19" s="106">
        <v>40238</v>
      </c>
      <c r="B19" s="69">
        <v>79.435920048739433</v>
      </c>
      <c r="C19" s="69">
        <v>106.08305751473668</v>
      </c>
      <c r="D19" s="69">
        <v>89.40162778566696</v>
      </c>
      <c r="E19" s="69">
        <v>93.131166372741916</v>
      </c>
      <c r="F19" s="69">
        <v>95.487952326919057</v>
      </c>
      <c r="G19" s="69">
        <v>97.138777673812228</v>
      </c>
      <c r="H19" s="69">
        <v>94.952624387294463</v>
      </c>
      <c r="I19" s="69">
        <v>97.890490471310116</v>
      </c>
      <c r="J19" s="69">
        <v>97.788162437939491</v>
      </c>
      <c r="K19" s="69">
        <v>100.83019016869889</v>
      </c>
      <c r="L19" s="69">
        <v>95.916325708262917</v>
      </c>
      <c r="M19" s="69">
        <v>99.566822400799992</v>
      </c>
      <c r="N19" s="69">
        <v>94.865147923691509</v>
      </c>
      <c r="O19" s="69">
        <v>88.509040710454869</v>
      </c>
      <c r="P19" s="69">
        <v>94.889372093663511</v>
      </c>
      <c r="Q19" s="249">
        <v>93.986902207421466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19"/>
      <c r="AK19" s="19"/>
      <c r="AL19" s="19"/>
    </row>
    <row r="20" spans="1:38" s="5" customFormat="1" ht="18.75" hidden="1" customHeight="1" x14ac:dyDescent="0.2">
      <c r="A20" s="106">
        <v>40330</v>
      </c>
      <c r="B20" s="69">
        <v>84.002364333288739</v>
      </c>
      <c r="C20" s="69">
        <v>88.574743703250547</v>
      </c>
      <c r="D20" s="69">
        <v>91.557975066119539</v>
      </c>
      <c r="E20" s="69">
        <v>93.534377399794437</v>
      </c>
      <c r="F20" s="69">
        <v>95.97469525883669</v>
      </c>
      <c r="G20" s="69">
        <v>96.090828302120798</v>
      </c>
      <c r="H20" s="69">
        <v>96.057935310854546</v>
      </c>
      <c r="I20" s="69">
        <v>98.569318559667963</v>
      </c>
      <c r="J20" s="69">
        <v>98.353916082811651</v>
      </c>
      <c r="K20" s="69">
        <v>105.03496611881536</v>
      </c>
      <c r="L20" s="69">
        <v>90.244474851295635</v>
      </c>
      <c r="M20" s="69">
        <v>100.83920938807229</v>
      </c>
      <c r="N20" s="69">
        <v>96.22580680451351</v>
      </c>
      <c r="O20" s="69">
        <v>90.451959050789497</v>
      </c>
      <c r="P20" s="69">
        <v>96.255100177835743</v>
      </c>
      <c r="Q20" s="249">
        <v>94.601142297891997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9"/>
      <c r="AK20" s="19"/>
    </row>
    <row r="21" spans="1:38" s="5" customFormat="1" ht="18.75" hidden="1" customHeight="1" x14ac:dyDescent="0.2">
      <c r="A21" s="106">
        <v>40422</v>
      </c>
      <c r="B21" s="69">
        <v>80.86407690155319</v>
      </c>
      <c r="C21" s="69">
        <v>95.715833987221615</v>
      </c>
      <c r="D21" s="69">
        <v>91.026097419601953</v>
      </c>
      <c r="E21" s="69">
        <v>93.752340688691902</v>
      </c>
      <c r="F21" s="69">
        <v>96.156730776055213</v>
      </c>
      <c r="G21" s="69">
        <v>95.239650644560228</v>
      </c>
      <c r="H21" s="69">
        <v>93.997240825091026</v>
      </c>
      <c r="I21" s="69">
        <v>97.137713825388516</v>
      </c>
      <c r="J21" s="69">
        <v>96.232742338966887</v>
      </c>
      <c r="K21" s="69">
        <v>100.58559980092704</v>
      </c>
      <c r="L21" s="69">
        <v>106.17142897510153</v>
      </c>
      <c r="M21" s="69">
        <v>101.32622554554904</v>
      </c>
      <c r="N21" s="69">
        <v>93.556637443446391</v>
      </c>
      <c r="O21" s="69">
        <v>94.042487212409412</v>
      </c>
      <c r="P21" s="69">
        <v>93.58451613733493</v>
      </c>
      <c r="Q21" s="249">
        <v>94.786388805605185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9"/>
      <c r="AK21" s="19"/>
    </row>
    <row r="22" spans="1:38" s="5" customFormat="1" ht="18.75" hidden="1" customHeight="1" x14ac:dyDescent="0.2">
      <c r="A22" s="106">
        <v>40513</v>
      </c>
      <c r="B22" s="69">
        <v>77.200307163120556</v>
      </c>
      <c r="C22" s="69">
        <v>93.208216157750044</v>
      </c>
      <c r="D22" s="69">
        <v>93.223953541966765</v>
      </c>
      <c r="E22" s="69">
        <v>94.594334278950328</v>
      </c>
      <c r="F22" s="69">
        <v>99.805069830414467</v>
      </c>
      <c r="G22" s="69">
        <v>95.282821227664726</v>
      </c>
      <c r="H22" s="69">
        <v>93.850760714036156</v>
      </c>
      <c r="I22" s="69">
        <v>97.309460523642031</v>
      </c>
      <c r="J22" s="69">
        <v>95.42659771897732</v>
      </c>
      <c r="K22" s="69">
        <v>102.08029677587194</v>
      </c>
      <c r="L22" s="69">
        <v>105.19559211534543</v>
      </c>
      <c r="M22" s="69">
        <v>101.82623118647405</v>
      </c>
      <c r="N22" s="69">
        <v>93.487940704510208</v>
      </c>
      <c r="O22" s="69">
        <v>92.570884048322128</v>
      </c>
      <c r="P22" s="69">
        <v>93.516408188675499</v>
      </c>
      <c r="Q22" s="249">
        <v>94.38288706791613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9"/>
      <c r="AK22" s="19"/>
    </row>
    <row r="23" spans="1:38" s="5" customFormat="1" ht="18.75" hidden="1" customHeight="1" x14ac:dyDescent="0.2">
      <c r="A23" s="106">
        <v>40603</v>
      </c>
      <c r="B23" s="69">
        <v>82.95696575000062</v>
      </c>
      <c r="C23" s="69">
        <v>99.41659437412487</v>
      </c>
      <c r="D23" s="69">
        <v>94.095258986217317</v>
      </c>
      <c r="E23" s="69">
        <v>95.878708772515552</v>
      </c>
      <c r="F23" s="69">
        <v>99.820003511789196</v>
      </c>
      <c r="G23" s="69">
        <v>95.888879785600466</v>
      </c>
      <c r="H23" s="69">
        <v>94.113290513359715</v>
      </c>
      <c r="I23" s="69">
        <v>96.979191896693052</v>
      </c>
      <c r="J23" s="69">
        <v>94.420542269788299</v>
      </c>
      <c r="K23" s="69">
        <v>96.53521173264707</v>
      </c>
      <c r="L23" s="69">
        <v>102.78184937353184</v>
      </c>
      <c r="M23" s="69">
        <v>101.00701894995429</v>
      </c>
      <c r="N23" s="69">
        <v>94.410483981751923</v>
      </c>
      <c r="O23" s="69">
        <v>96.870306487435556</v>
      </c>
      <c r="P23" s="69">
        <v>94.438320008025016</v>
      </c>
      <c r="Q23" s="249">
        <v>94.962885033479637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9"/>
      <c r="AK23" s="19"/>
    </row>
    <row r="24" spans="1:38" s="5" customFormat="1" ht="18.75" hidden="1" customHeight="1" x14ac:dyDescent="0.2">
      <c r="A24" s="106">
        <v>40695</v>
      </c>
      <c r="B24" s="69">
        <v>78.820295992521778</v>
      </c>
      <c r="C24" s="69">
        <v>86.028016018914116</v>
      </c>
      <c r="D24" s="69">
        <v>97.41777148854726</v>
      </c>
      <c r="E24" s="69">
        <v>97.14995972760974</v>
      </c>
      <c r="F24" s="69">
        <v>101.56263486063585</v>
      </c>
      <c r="G24" s="69">
        <v>96.998435402715998</v>
      </c>
      <c r="H24" s="69">
        <v>95.939161687021297</v>
      </c>
      <c r="I24" s="69">
        <v>98.022634057448414</v>
      </c>
      <c r="J24" s="69">
        <v>95.113763248203014</v>
      </c>
      <c r="K24" s="69">
        <v>102.03359089334566</v>
      </c>
      <c r="L24" s="69">
        <v>93.7354184842048</v>
      </c>
      <c r="M24" s="69">
        <v>99.947695670726233</v>
      </c>
      <c r="N24" s="69">
        <v>97.010512737402451</v>
      </c>
      <c r="O24" s="69">
        <v>102.53889717909888</v>
      </c>
      <c r="P24" s="69">
        <v>97.042442991170049</v>
      </c>
      <c r="Q24" s="249">
        <v>95.675953618798019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9"/>
      <c r="AK24" s="19"/>
    </row>
    <row r="25" spans="1:38" s="8" customFormat="1" ht="18.75" hidden="1" customHeight="1" x14ac:dyDescent="0.2">
      <c r="A25" s="106">
        <v>40787</v>
      </c>
      <c r="B25" s="69">
        <v>83.130318902016555</v>
      </c>
      <c r="C25" s="69">
        <v>93.875165351622186</v>
      </c>
      <c r="D25" s="69">
        <v>97.679456468559479</v>
      </c>
      <c r="E25" s="69">
        <v>98.79855646125327</v>
      </c>
      <c r="F25" s="69">
        <v>101.77189528006421</v>
      </c>
      <c r="G25" s="69">
        <v>96.985054750603155</v>
      </c>
      <c r="H25" s="69">
        <v>95.920557753080914</v>
      </c>
      <c r="I25" s="69">
        <v>97.683613793096171</v>
      </c>
      <c r="J25" s="69">
        <v>95.507635525997316</v>
      </c>
      <c r="K25" s="69">
        <v>101.0655739293568</v>
      </c>
      <c r="L25" s="69">
        <v>104.23145002046539</v>
      </c>
      <c r="M25" s="69">
        <v>98.695827587845258</v>
      </c>
      <c r="N25" s="69">
        <v>97.106930249168059</v>
      </c>
      <c r="O25" s="69">
        <v>101.0854010472741</v>
      </c>
      <c r="P25" s="69">
        <v>97.138894045130371</v>
      </c>
      <c r="Q25" s="249">
        <v>96.954573696333824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62"/>
      <c r="AK25" s="62"/>
    </row>
    <row r="26" spans="1:38" s="8" customFormat="1" ht="18.75" hidden="1" customHeight="1" x14ac:dyDescent="0.2">
      <c r="A26" s="106">
        <v>40878</v>
      </c>
      <c r="B26" s="69">
        <v>99.519024591287135</v>
      </c>
      <c r="C26" s="69">
        <v>91.636034235305786</v>
      </c>
      <c r="D26" s="69">
        <v>98.406892785050331</v>
      </c>
      <c r="E26" s="69">
        <v>99.459512313025414</v>
      </c>
      <c r="F26" s="69">
        <v>112.47708786091442</v>
      </c>
      <c r="G26" s="69">
        <v>98.466122565210142</v>
      </c>
      <c r="H26" s="69">
        <v>96.746008107059851</v>
      </c>
      <c r="I26" s="69">
        <v>98.884169354308867</v>
      </c>
      <c r="J26" s="69">
        <v>96.445022436266754</v>
      </c>
      <c r="K26" s="69">
        <v>101.52501331687463</v>
      </c>
      <c r="L26" s="69">
        <v>101.87104566880802</v>
      </c>
      <c r="M26" s="69">
        <v>97.809867412336473</v>
      </c>
      <c r="N26" s="69">
        <v>97.24547065311296</v>
      </c>
      <c r="O26" s="69">
        <v>100.93884973354042</v>
      </c>
      <c r="P26" s="69">
        <v>97.272153574375466</v>
      </c>
      <c r="Q26" s="249">
        <v>98.712457410595874</v>
      </c>
      <c r="R26" s="91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62"/>
      <c r="AK26" s="62"/>
    </row>
    <row r="27" spans="1:38" s="8" customFormat="1" ht="18.75" hidden="1" customHeight="1" x14ac:dyDescent="0.2">
      <c r="A27" s="106">
        <v>40969</v>
      </c>
      <c r="B27" s="69">
        <v>95.268940150617851</v>
      </c>
      <c r="C27" s="69">
        <v>95.978174221636579</v>
      </c>
      <c r="D27" s="69">
        <v>100.13972091380731</v>
      </c>
      <c r="E27" s="69">
        <v>100.14030133587212</v>
      </c>
      <c r="F27" s="69">
        <v>112.33371013729284</v>
      </c>
      <c r="G27" s="69">
        <v>98.912525062168172</v>
      </c>
      <c r="H27" s="69">
        <v>97.539246386834691</v>
      </c>
      <c r="I27" s="69">
        <v>99.328573565997516</v>
      </c>
      <c r="J27" s="69">
        <v>97.275127897860358</v>
      </c>
      <c r="K27" s="69">
        <v>102.09868393482755</v>
      </c>
      <c r="L27" s="69">
        <v>99.498378256384285</v>
      </c>
      <c r="M27" s="69">
        <v>96.442846781486168</v>
      </c>
      <c r="N27" s="69">
        <v>97.980157282006729</v>
      </c>
      <c r="O27" s="69">
        <v>103.49616925541109</v>
      </c>
      <c r="P27" s="69">
        <v>98.004833696696963</v>
      </c>
      <c r="Q27" s="249">
        <v>98.91127694696101</v>
      </c>
      <c r="R27" s="91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62"/>
      <c r="AK27" s="62"/>
    </row>
    <row r="28" spans="1:38" s="5" customFormat="1" ht="18.75" hidden="1" customHeight="1" x14ac:dyDescent="0.2">
      <c r="A28" s="106">
        <v>41061</v>
      </c>
      <c r="B28" s="69">
        <v>96.733112956905757</v>
      </c>
      <c r="C28" s="69">
        <v>104.70477047059282</v>
      </c>
      <c r="D28" s="69">
        <v>101.59914491935611</v>
      </c>
      <c r="E28" s="69">
        <v>99.429137083090097</v>
      </c>
      <c r="F28" s="69">
        <v>106.33339673352826</v>
      </c>
      <c r="G28" s="69">
        <v>99.018472073240019</v>
      </c>
      <c r="H28" s="69">
        <v>98.580770637152611</v>
      </c>
      <c r="I28" s="69">
        <v>99.655356590267672</v>
      </c>
      <c r="J28" s="69">
        <v>98.360612851516436</v>
      </c>
      <c r="K28" s="69">
        <v>103.10604638350455</v>
      </c>
      <c r="L28" s="69">
        <v>93.181279399758026</v>
      </c>
      <c r="M28" s="69">
        <v>96.75417262996487</v>
      </c>
      <c r="N28" s="69">
        <v>98.450666333769405</v>
      </c>
      <c r="O28" s="69">
        <v>103.26710213329376</v>
      </c>
      <c r="P28" s="69">
        <v>98.474127199347208</v>
      </c>
      <c r="Q28" s="249">
        <v>99.124374512357363</v>
      </c>
      <c r="R28" s="7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64"/>
      <c r="AK28" s="19"/>
      <c r="AL28" s="19"/>
    </row>
    <row r="29" spans="1:38" s="5" customFormat="1" ht="18.75" hidden="1" customHeight="1" x14ac:dyDescent="0.2">
      <c r="A29" s="106">
        <v>41153</v>
      </c>
      <c r="B29" s="69">
        <v>89.411404062620747</v>
      </c>
      <c r="C29" s="69">
        <v>98.207534236415142</v>
      </c>
      <c r="D29" s="69">
        <v>97.058423222763054</v>
      </c>
      <c r="E29" s="69">
        <v>99.646879347541997</v>
      </c>
      <c r="F29" s="69">
        <v>106.49792739871793</v>
      </c>
      <c r="G29" s="69">
        <v>99.30070117680647</v>
      </c>
      <c r="H29" s="69">
        <v>98.724921147972623</v>
      </c>
      <c r="I29" s="69">
        <v>99.852544600347414</v>
      </c>
      <c r="J29" s="69">
        <v>99.463773711315298</v>
      </c>
      <c r="K29" s="69">
        <v>100.51896403201224</v>
      </c>
      <c r="L29" s="69">
        <v>104.74113072385418</v>
      </c>
      <c r="M29" s="69">
        <v>97.305237405651482</v>
      </c>
      <c r="N29" s="69">
        <v>98.585117091914853</v>
      </c>
      <c r="O29" s="69">
        <v>105.34500233882659</v>
      </c>
      <c r="P29" s="69">
        <v>98.606235626403858</v>
      </c>
      <c r="Q29" s="249">
        <v>99.347567613392059</v>
      </c>
      <c r="R29" s="72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64"/>
      <c r="AK29" s="19"/>
      <c r="AL29" s="19"/>
    </row>
    <row r="30" spans="1:38" s="5" customFormat="1" ht="18.75" hidden="1" customHeight="1" x14ac:dyDescent="0.2">
      <c r="A30" s="106">
        <v>41244</v>
      </c>
      <c r="B30" s="69">
        <v>81.559045077257593</v>
      </c>
      <c r="C30" s="69">
        <v>93.780304418973358</v>
      </c>
      <c r="D30" s="69">
        <v>96.201393054702052</v>
      </c>
      <c r="E30" s="69">
        <v>99.194387567654445</v>
      </c>
      <c r="F30" s="69">
        <v>101.62045496464535</v>
      </c>
      <c r="G30" s="69">
        <v>99.99077146055447</v>
      </c>
      <c r="H30" s="69">
        <v>98.90669764000414</v>
      </c>
      <c r="I30" s="69">
        <v>99.658836297503598</v>
      </c>
      <c r="J30" s="69">
        <v>99.778878914172836</v>
      </c>
      <c r="K30" s="69">
        <v>99.979854940569552</v>
      </c>
      <c r="L30" s="69">
        <v>103.22180605457042</v>
      </c>
      <c r="M30" s="69">
        <v>99.14714298836364</v>
      </c>
      <c r="N30" s="69">
        <v>99.186787951218562</v>
      </c>
      <c r="O30" s="69">
        <v>98.732718303559722</v>
      </c>
      <c r="P30" s="69">
        <v>99.2123606055398</v>
      </c>
      <c r="Q30" s="249">
        <v>97.927273641097528</v>
      </c>
      <c r="R30" s="7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9"/>
      <c r="AK30" s="19"/>
      <c r="AL30" s="19"/>
    </row>
    <row r="31" spans="1:38" s="5" customFormat="1" ht="18.75" hidden="1" customHeight="1" x14ac:dyDescent="0.2">
      <c r="A31" s="106">
        <v>41334</v>
      </c>
      <c r="B31" s="69">
        <v>118.65520964583554</v>
      </c>
      <c r="C31" s="69">
        <v>98.472724543102089</v>
      </c>
      <c r="D31" s="69">
        <v>97.926320093130656</v>
      </c>
      <c r="E31" s="69">
        <v>98.898090864701089</v>
      </c>
      <c r="F31" s="69">
        <v>103.04452396014042</v>
      </c>
      <c r="G31" s="69">
        <v>99.914412824262484</v>
      </c>
      <c r="H31" s="69">
        <v>99.650374704646552</v>
      </c>
      <c r="I31" s="69">
        <v>99.689594306749612</v>
      </c>
      <c r="J31" s="69">
        <v>99.029437849994068</v>
      </c>
      <c r="K31" s="69">
        <v>98.071848201834442</v>
      </c>
      <c r="L31" s="69">
        <v>99.017734111484344</v>
      </c>
      <c r="M31" s="69">
        <v>98.220271388858606</v>
      </c>
      <c r="N31" s="69">
        <v>99.879028052131048</v>
      </c>
      <c r="O31" s="69">
        <v>99.037306491251826</v>
      </c>
      <c r="P31" s="69">
        <v>99.918316456534086</v>
      </c>
      <c r="Q31" s="249">
        <v>100.82070328325594</v>
      </c>
      <c r="R31" s="7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19"/>
      <c r="AK31" s="19"/>
      <c r="AL31" s="19"/>
    </row>
    <row r="32" spans="1:38" s="5" customFormat="1" ht="18.75" hidden="1" customHeight="1" x14ac:dyDescent="0.2">
      <c r="A32" s="106">
        <v>41426</v>
      </c>
      <c r="B32" s="69">
        <v>102.80612803995039</v>
      </c>
      <c r="C32" s="69">
        <v>99.728033721303376</v>
      </c>
      <c r="D32" s="69">
        <v>98.77021303848899</v>
      </c>
      <c r="E32" s="69">
        <v>98.933869678627218</v>
      </c>
      <c r="F32" s="69">
        <v>99.813173214380924</v>
      </c>
      <c r="G32" s="69">
        <v>99.202425265971769</v>
      </c>
      <c r="H32" s="69">
        <v>99.812802701939162</v>
      </c>
      <c r="I32" s="69">
        <v>99.531755739251452</v>
      </c>
      <c r="J32" s="69">
        <v>99.326280670518472</v>
      </c>
      <c r="K32" s="69">
        <v>100.86464778708705</v>
      </c>
      <c r="L32" s="69">
        <v>91.958769966585436</v>
      </c>
      <c r="M32" s="69">
        <v>98.488202018930664</v>
      </c>
      <c r="N32" s="69">
        <v>99.89803120716202</v>
      </c>
      <c r="O32" s="69">
        <v>98.361511934905991</v>
      </c>
      <c r="P32" s="69">
        <v>99.915924560877897</v>
      </c>
      <c r="Q32" s="249">
        <v>99.279176722051815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9"/>
      <c r="AK32" s="19"/>
      <c r="AL32" s="19"/>
    </row>
    <row r="33" spans="1:38" s="5" customFormat="1" ht="18.75" hidden="1" customHeight="1" x14ac:dyDescent="0.2">
      <c r="A33" s="106">
        <v>41518</v>
      </c>
      <c r="B33" s="69">
        <v>98.343551477523647</v>
      </c>
      <c r="C33" s="69">
        <v>98.848992407861857</v>
      </c>
      <c r="D33" s="69">
        <v>100.81588692350562</v>
      </c>
      <c r="E33" s="69">
        <v>100.67141987158074</v>
      </c>
      <c r="F33" s="69">
        <v>98.91806204899548</v>
      </c>
      <c r="G33" s="69">
        <v>99.856223245137812</v>
      </c>
      <c r="H33" s="69">
        <v>100.54559475126443</v>
      </c>
      <c r="I33" s="69">
        <v>99.805240078172403</v>
      </c>
      <c r="J33" s="69">
        <v>100.44876367025051</v>
      </c>
      <c r="K33" s="69">
        <v>100.41033987901089</v>
      </c>
      <c r="L33" s="69">
        <v>105.18566360110209</v>
      </c>
      <c r="M33" s="69">
        <v>99.93409489478401</v>
      </c>
      <c r="N33" s="69">
        <v>99.926126701299978</v>
      </c>
      <c r="O33" s="69">
        <v>100.89209163335346</v>
      </c>
      <c r="P33" s="69">
        <v>99.953692431870763</v>
      </c>
      <c r="Q33" s="249">
        <v>100.48508944050735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19"/>
      <c r="AK33" s="19"/>
    </row>
    <row r="34" spans="1:38" s="5" customFormat="1" ht="18.75" hidden="1" customHeight="1" x14ac:dyDescent="0.2">
      <c r="A34" s="106">
        <v>41609</v>
      </c>
      <c r="B34" s="69">
        <v>84.221003233299626</v>
      </c>
      <c r="C34" s="69">
        <v>102.85643347625403</v>
      </c>
      <c r="D34" s="69">
        <v>102.38764048613771</v>
      </c>
      <c r="E34" s="69">
        <v>101.88826322165563</v>
      </c>
      <c r="F34" s="69">
        <v>97.740788081655751</v>
      </c>
      <c r="G34" s="69">
        <v>100.85504378153696</v>
      </c>
      <c r="H34" s="69">
        <v>100.00982987478227</v>
      </c>
      <c r="I34" s="69">
        <v>100.78934820986713</v>
      </c>
      <c r="J34" s="69">
        <v>100.70635315550588</v>
      </c>
      <c r="K34" s="69">
        <v>100.85430872643585</v>
      </c>
      <c r="L34" s="69">
        <v>103.70110036605965</v>
      </c>
      <c r="M34" s="69">
        <v>103.57779660336014</v>
      </c>
      <c r="N34" s="69">
        <v>100.29403142326873</v>
      </c>
      <c r="O34" s="69">
        <v>101.73985591947046</v>
      </c>
      <c r="P34" s="69">
        <v>100.31368164013094</v>
      </c>
      <c r="Q34" s="249">
        <v>99.393563602005671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19"/>
      <c r="AK34" s="19"/>
    </row>
    <row r="35" spans="1:38" s="5" customFormat="1" ht="18.75" hidden="1" customHeight="1" x14ac:dyDescent="0.2">
      <c r="A35" s="106">
        <v>41699</v>
      </c>
      <c r="B35" s="69">
        <v>79.111235672731311</v>
      </c>
      <c r="C35" s="69">
        <v>110.27851693080495</v>
      </c>
      <c r="D35" s="69">
        <v>102.94919366961103</v>
      </c>
      <c r="E35" s="69">
        <v>101.05019824408136</v>
      </c>
      <c r="F35" s="69">
        <v>97.610260299655579</v>
      </c>
      <c r="G35" s="69">
        <v>99.037231283107403</v>
      </c>
      <c r="H35" s="69">
        <v>99.538297835913099</v>
      </c>
      <c r="I35" s="69">
        <v>101.3173436293998</v>
      </c>
      <c r="J35" s="69">
        <v>97.657328751892379</v>
      </c>
      <c r="K35" s="69">
        <v>103.52144497523457</v>
      </c>
      <c r="L35" s="69">
        <v>99.399606399622712</v>
      </c>
      <c r="M35" s="69">
        <v>101.93411447379927</v>
      </c>
      <c r="N35" s="69">
        <v>99.410848933343999</v>
      </c>
      <c r="O35" s="69">
        <v>102.95231982102003</v>
      </c>
      <c r="P35" s="69">
        <v>99.432953368164689</v>
      </c>
      <c r="Q35" s="249">
        <v>98.490359581144389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19"/>
      <c r="AK35" s="19"/>
    </row>
    <row r="36" spans="1:38" s="5" customFormat="1" ht="18.75" hidden="1" customHeight="1" x14ac:dyDescent="0.2">
      <c r="A36" s="106">
        <v>41791</v>
      </c>
      <c r="B36" s="69">
        <v>79.564498538903223</v>
      </c>
      <c r="C36" s="69">
        <v>105.60457280513438</v>
      </c>
      <c r="D36" s="69">
        <v>103.84370484938066</v>
      </c>
      <c r="E36" s="69">
        <v>100.92963805367076</v>
      </c>
      <c r="F36" s="69">
        <v>98.722229717752882</v>
      </c>
      <c r="G36" s="69">
        <v>98.043560961361464</v>
      </c>
      <c r="H36" s="69">
        <v>99.156934256722252</v>
      </c>
      <c r="I36" s="69">
        <v>102.37211979385886</v>
      </c>
      <c r="J36" s="69">
        <v>96.545290374399897</v>
      </c>
      <c r="K36" s="69">
        <v>105.08762352609047</v>
      </c>
      <c r="L36" s="69">
        <v>91.173259935329682</v>
      </c>
      <c r="M36" s="69">
        <v>102.29193046454034</v>
      </c>
      <c r="N36" s="69">
        <v>99.04408896283455</v>
      </c>
      <c r="O36" s="69">
        <v>106.07109639086021</v>
      </c>
      <c r="P36" s="69">
        <v>99.065088065278729</v>
      </c>
      <c r="Q36" s="249">
        <v>98.408163129398915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19"/>
      <c r="AK36" s="19"/>
    </row>
    <row r="37" spans="1:38" s="5" customFormat="1" ht="18.75" hidden="1" customHeight="1" x14ac:dyDescent="0.2">
      <c r="A37" s="106">
        <v>41883</v>
      </c>
      <c r="B37" s="69">
        <v>78.377666210639688</v>
      </c>
      <c r="C37" s="69">
        <v>105.28322795412437</v>
      </c>
      <c r="D37" s="69">
        <v>107.41261036738223</v>
      </c>
      <c r="E37" s="69">
        <v>103.42384210579007</v>
      </c>
      <c r="F37" s="69">
        <v>97.678517866749132</v>
      </c>
      <c r="G37" s="69">
        <v>99.154647444624246</v>
      </c>
      <c r="H37" s="69">
        <v>101.9387763584255</v>
      </c>
      <c r="I37" s="69">
        <v>105.2418868487826</v>
      </c>
      <c r="J37" s="69">
        <v>99.930218593132921</v>
      </c>
      <c r="K37" s="69">
        <v>109.21539022620733</v>
      </c>
      <c r="L37" s="69">
        <v>102.46339129650414</v>
      </c>
      <c r="M37" s="69">
        <v>101.22031388222531</v>
      </c>
      <c r="N37" s="69">
        <v>101.53884364708153</v>
      </c>
      <c r="O37" s="69">
        <v>105.87725025863531</v>
      </c>
      <c r="P37" s="69">
        <v>101.55910419517718</v>
      </c>
      <c r="Q37" s="249">
        <v>100.8559706106972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9"/>
      <c r="AK37" s="19"/>
    </row>
    <row r="38" spans="1:38" s="8" customFormat="1" ht="18.75" customHeight="1" x14ac:dyDescent="0.2">
      <c r="A38" s="106">
        <v>41974</v>
      </c>
      <c r="B38" s="69">
        <v>85.141119686356589</v>
      </c>
      <c r="C38" s="69">
        <v>102.42695664636014</v>
      </c>
      <c r="D38" s="69">
        <v>112.11372842179449</v>
      </c>
      <c r="E38" s="69">
        <v>107.83462095452202</v>
      </c>
      <c r="F38" s="69">
        <v>97.913488995872285</v>
      </c>
      <c r="G38" s="69">
        <v>101.28274896888092</v>
      </c>
      <c r="H38" s="69">
        <v>105.73317200975275</v>
      </c>
      <c r="I38" s="69">
        <v>109.16638032371229</v>
      </c>
      <c r="J38" s="69">
        <v>107.24467086870706</v>
      </c>
      <c r="K38" s="69">
        <v>112.23169245356864</v>
      </c>
      <c r="L38" s="69">
        <v>99.644705355223053</v>
      </c>
      <c r="M38" s="69">
        <v>105.10005910975451</v>
      </c>
      <c r="N38" s="69">
        <v>105.97070912970767</v>
      </c>
      <c r="O38" s="69">
        <v>106.76260753456157</v>
      </c>
      <c r="P38" s="69">
        <v>105.99321222767591</v>
      </c>
      <c r="Q38" s="249">
        <v>104.06044916716776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62"/>
      <c r="AK38" s="62"/>
    </row>
    <row r="39" spans="1:38" s="8" customFormat="1" ht="18.75" customHeight="1" x14ac:dyDescent="0.2">
      <c r="A39" s="106">
        <v>42064</v>
      </c>
      <c r="B39" s="69">
        <v>91.031619839779637</v>
      </c>
      <c r="C39" s="69">
        <v>110.52144225745441</v>
      </c>
      <c r="D39" s="69">
        <v>113.11131426747322</v>
      </c>
      <c r="E39" s="69">
        <v>107.35080539722017</v>
      </c>
      <c r="F39" s="69">
        <v>97.592177471062769</v>
      </c>
      <c r="G39" s="69">
        <v>100.26618794166531</v>
      </c>
      <c r="H39" s="69">
        <v>106.80736643780536</v>
      </c>
      <c r="I39" s="69">
        <v>108.84053734745871</v>
      </c>
      <c r="J39" s="69">
        <v>108.01457999241144</v>
      </c>
      <c r="K39" s="69">
        <v>111.9785494920514</v>
      </c>
      <c r="L39" s="69">
        <v>96.363771222678764</v>
      </c>
      <c r="M39" s="69">
        <v>102.05328481217711</v>
      </c>
      <c r="N39" s="69">
        <v>105.81251363551124</v>
      </c>
      <c r="O39" s="69">
        <v>110.10838724784685</v>
      </c>
      <c r="P39" s="69">
        <v>105.8324836272871</v>
      </c>
      <c r="Q39" s="249">
        <v>104.7390494109293</v>
      </c>
      <c r="R39" s="91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62"/>
      <c r="AK39" s="62"/>
    </row>
    <row r="40" spans="1:38" s="8" customFormat="1" ht="18.75" customHeight="1" x14ac:dyDescent="0.2">
      <c r="A40" s="106">
        <v>42156</v>
      </c>
      <c r="B40" s="69">
        <v>90.05151603445475</v>
      </c>
      <c r="C40" s="69">
        <v>99.901964585167875</v>
      </c>
      <c r="D40" s="69">
        <v>115.12332347711893</v>
      </c>
      <c r="E40" s="69">
        <v>106.53469383581738</v>
      </c>
      <c r="F40" s="69">
        <v>98.138790236244773</v>
      </c>
      <c r="G40" s="69">
        <v>99.01912006232422</v>
      </c>
      <c r="H40" s="69">
        <v>105.81889727787392</v>
      </c>
      <c r="I40" s="69">
        <v>107.3945987894828</v>
      </c>
      <c r="J40" s="69">
        <v>107.40860885778773</v>
      </c>
      <c r="K40" s="69">
        <v>115.75450049474625</v>
      </c>
      <c r="L40" s="69">
        <v>89.750951045102525</v>
      </c>
      <c r="M40" s="69">
        <v>99.220690682959116</v>
      </c>
      <c r="N40" s="69">
        <v>105.26988137858611</v>
      </c>
      <c r="O40" s="69">
        <v>115.62153515036894</v>
      </c>
      <c r="P40" s="69">
        <v>105.28959477967612</v>
      </c>
      <c r="Q40" s="249">
        <v>104.0148974668912</v>
      </c>
      <c r="R40" s="91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62"/>
      <c r="AK40" s="62"/>
    </row>
    <row r="41" spans="1:38" s="5" customFormat="1" ht="18.75" customHeight="1" x14ac:dyDescent="0.2">
      <c r="A41" s="106">
        <v>42248</v>
      </c>
      <c r="B41" s="69">
        <v>90.39703652324016</v>
      </c>
      <c r="C41" s="69">
        <v>108.61071882416482</v>
      </c>
      <c r="D41" s="69">
        <v>115.1165766877447</v>
      </c>
      <c r="E41" s="69">
        <v>105.05675653965753</v>
      </c>
      <c r="F41" s="69">
        <v>98.672264738712613</v>
      </c>
      <c r="G41" s="69">
        <v>97.985691189844118</v>
      </c>
      <c r="H41" s="69">
        <v>103.99189217360575</v>
      </c>
      <c r="I41" s="69">
        <v>106.02752450526775</v>
      </c>
      <c r="J41" s="69">
        <v>103.42411129832249</v>
      </c>
      <c r="K41" s="69">
        <v>117.20682530339226</v>
      </c>
      <c r="L41" s="69">
        <v>96.424814566035224</v>
      </c>
      <c r="M41" s="69">
        <v>96.817749901759299</v>
      </c>
      <c r="N41" s="69">
        <v>102.49094250748445</v>
      </c>
      <c r="O41" s="69">
        <v>117.36769656978561</v>
      </c>
      <c r="P41" s="69">
        <v>102.51187235722075</v>
      </c>
      <c r="Q41" s="249">
        <v>103.75273190631317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64"/>
      <c r="AK41" s="19"/>
      <c r="AL41" s="19"/>
    </row>
    <row r="42" spans="1:38" s="5" customFormat="1" ht="18.75" customHeight="1" x14ac:dyDescent="0.2">
      <c r="A42" s="106">
        <v>42339</v>
      </c>
      <c r="B42" s="69">
        <v>93.554001583787155</v>
      </c>
      <c r="C42" s="69">
        <v>105.1638721105525</v>
      </c>
      <c r="D42" s="69">
        <v>113.61438502661349</v>
      </c>
      <c r="E42" s="69">
        <v>105.99684243101889</v>
      </c>
      <c r="F42" s="69">
        <v>97.594239718896958</v>
      </c>
      <c r="G42" s="69">
        <v>99.171212785369875</v>
      </c>
      <c r="H42" s="69">
        <v>103.71785766498108</v>
      </c>
      <c r="I42" s="69">
        <v>105.822480684963</v>
      </c>
      <c r="J42" s="69">
        <v>104.41019379705392</v>
      </c>
      <c r="K42" s="69">
        <v>117.7109658053851</v>
      </c>
      <c r="L42" s="69">
        <v>96.48039727582362</v>
      </c>
      <c r="M42" s="69">
        <v>98.567182719808599</v>
      </c>
      <c r="N42" s="69">
        <v>103.80210290652742</v>
      </c>
      <c r="O42" s="69">
        <v>118.00786950705009</v>
      </c>
      <c r="P42" s="69">
        <v>103.83253904833973</v>
      </c>
      <c r="Q42" s="249">
        <v>104.32598163872163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64"/>
      <c r="AK42" s="19"/>
      <c r="AL42" s="19"/>
    </row>
    <row r="43" spans="1:38" s="5" customFormat="1" ht="18.75" customHeight="1" x14ac:dyDescent="0.2">
      <c r="A43" s="106">
        <v>42430</v>
      </c>
      <c r="B43" s="69">
        <v>100.25283220441658</v>
      </c>
      <c r="C43" s="69">
        <v>110.53635855073233</v>
      </c>
      <c r="D43" s="69">
        <v>114.31142175417125</v>
      </c>
      <c r="E43" s="69">
        <v>105.11144643283592</v>
      </c>
      <c r="F43" s="69">
        <v>100.49236521300871</v>
      </c>
      <c r="G43" s="69">
        <v>101.31312497303092</v>
      </c>
      <c r="H43" s="69">
        <v>103.88173319314424</v>
      </c>
      <c r="I43" s="69">
        <v>105.73431835034951</v>
      </c>
      <c r="J43" s="69">
        <v>103.89578215669111</v>
      </c>
      <c r="K43" s="69">
        <v>116.10739776237713</v>
      </c>
      <c r="L43" s="69">
        <v>91.971667732038469</v>
      </c>
      <c r="M43" s="69">
        <v>98.515659611472515</v>
      </c>
      <c r="N43" s="69">
        <v>104.64474874139715</v>
      </c>
      <c r="O43" s="69">
        <v>121.23255845948049</v>
      </c>
      <c r="P43" s="69">
        <v>104.66985805951492</v>
      </c>
      <c r="Q43" s="249">
        <v>105.10712322231767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19"/>
      <c r="AK43" s="19"/>
      <c r="AL43" s="19"/>
    </row>
    <row r="44" spans="1:38" s="5" customFormat="1" ht="18.75" customHeight="1" x14ac:dyDescent="0.2">
      <c r="A44" s="106">
        <v>42522</v>
      </c>
      <c r="B44" s="69">
        <v>109.49903137333125</v>
      </c>
      <c r="C44" s="69">
        <v>106.16672033568801</v>
      </c>
      <c r="D44" s="69">
        <v>113.69303308530435</v>
      </c>
      <c r="E44" s="69">
        <v>105.27621153843897</v>
      </c>
      <c r="F44" s="69">
        <v>98.618950068343082</v>
      </c>
      <c r="G44" s="69">
        <v>101.88984729403541</v>
      </c>
      <c r="H44" s="69">
        <v>103.98426114797897</v>
      </c>
      <c r="I44" s="69">
        <v>105.79904526796813</v>
      </c>
      <c r="J44" s="69">
        <v>104.42851865107032</v>
      </c>
      <c r="K44" s="69">
        <v>117.20184325724888</v>
      </c>
      <c r="L44" s="69">
        <v>86.753955271331137</v>
      </c>
      <c r="M44" s="69">
        <v>98.081192362410533</v>
      </c>
      <c r="N44" s="69">
        <v>104.80840589722077</v>
      </c>
      <c r="O44" s="69">
        <v>125.01720933281382</v>
      </c>
      <c r="P44" s="69">
        <v>104.83267911263546</v>
      </c>
      <c r="Q44" s="249">
        <v>105.36383537644313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9"/>
      <c r="AK44" s="19"/>
      <c r="AL44" s="19"/>
    </row>
    <row r="45" spans="1:38" s="5" customFormat="1" ht="18.75" customHeight="1" x14ac:dyDescent="0.2">
      <c r="A45" s="106">
        <v>42614</v>
      </c>
      <c r="B45" s="69">
        <v>111.5183212612453</v>
      </c>
      <c r="C45" s="69">
        <v>105.25458319777145</v>
      </c>
      <c r="D45" s="69">
        <v>108.6105639678678</v>
      </c>
      <c r="E45" s="69">
        <v>103.50144585574294</v>
      </c>
      <c r="F45" s="69">
        <v>102.71861287583229</v>
      </c>
      <c r="G45" s="69">
        <v>104.25036085900008</v>
      </c>
      <c r="H45" s="69">
        <v>102.87057363787848</v>
      </c>
      <c r="I45" s="69">
        <v>106.506071015937</v>
      </c>
      <c r="J45" s="69">
        <v>104.55498114987013</v>
      </c>
      <c r="K45" s="69">
        <v>116.32899571978535</v>
      </c>
      <c r="L45" s="69">
        <v>92.287148886592973</v>
      </c>
      <c r="M45" s="69">
        <v>95.300802045063875</v>
      </c>
      <c r="N45" s="69">
        <v>102.70267558570718</v>
      </c>
      <c r="O45" s="69">
        <v>126.66604880365396</v>
      </c>
      <c r="P45" s="69">
        <v>102.72429847359818</v>
      </c>
      <c r="Q45" s="249">
        <v>105.2541830257428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19"/>
      <c r="AK45" s="19"/>
      <c r="AL45" s="19"/>
    </row>
    <row r="46" spans="1:38" s="5" customFormat="1" ht="18.75" customHeight="1" x14ac:dyDescent="0.2">
      <c r="A46" s="106">
        <v>42705</v>
      </c>
      <c r="B46" s="69">
        <v>97.790309127989445</v>
      </c>
      <c r="C46" s="69">
        <v>106.20329691805442</v>
      </c>
      <c r="D46" s="69">
        <v>104.59321685315038</v>
      </c>
      <c r="E46" s="69">
        <v>104.67001480373268</v>
      </c>
      <c r="F46" s="69">
        <v>104.36685503575515</v>
      </c>
      <c r="G46" s="69">
        <v>105.23964675775166</v>
      </c>
      <c r="H46" s="69">
        <v>102.75184149997303</v>
      </c>
      <c r="I46" s="69">
        <v>107.13146731913076</v>
      </c>
      <c r="J46" s="69">
        <v>104.59056495017484</v>
      </c>
      <c r="K46" s="69">
        <v>116.69737728446555</v>
      </c>
      <c r="L46" s="69">
        <v>95.392578774690989</v>
      </c>
      <c r="M46" s="69">
        <v>96.094706949317271</v>
      </c>
      <c r="N46" s="69">
        <v>101.27011383003514</v>
      </c>
      <c r="O46" s="69">
        <v>129.16007896259461</v>
      </c>
      <c r="P46" s="69">
        <v>101.29073231809309</v>
      </c>
      <c r="Q46" s="249">
        <v>104.66901154599202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9"/>
      <c r="AK46" s="19"/>
    </row>
    <row r="47" spans="1:38" s="5" customFormat="1" ht="18.75" customHeight="1" x14ac:dyDescent="0.2">
      <c r="A47" s="106">
        <v>42795</v>
      </c>
      <c r="B47" s="69">
        <v>93.067449670327818</v>
      </c>
      <c r="C47" s="69">
        <v>121.69508139407951</v>
      </c>
      <c r="D47" s="69">
        <v>104.6284261239614</v>
      </c>
      <c r="E47" s="69">
        <v>105.09482683865596</v>
      </c>
      <c r="F47" s="69">
        <v>105.78928798755167</v>
      </c>
      <c r="G47" s="69">
        <v>108.57892098645954</v>
      </c>
      <c r="H47" s="69">
        <v>103.56167934645433</v>
      </c>
      <c r="I47" s="69">
        <v>107.02648517743162</v>
      </c>
      <c r="J47" s="69">
        <v>107.2657391706864</v>
      </c>
      <c r="K47" s="69">
        <v>112.50884100092753</v>
      </c>
      <c r="L47" s="69">
        <v>89.241963862547578</v>
      </c>
      <c r="M47" s="69">
        <v>96.865151495488803</v>
      </c>
      <c r="N47" s="69">
        <v>102.04123412519542</v>
      </c>
      <c r="O47" s="69">
        <v>128.03728902585226</v>
      </c>
      <c r="P47" s="69">
        <v>102.06067928334573</v>
      </c>
      <c r="Q47" s="249">
        <v>104.18204182352451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19"/>
      <c r="AK47" s="19"/>
    </row>
    <row r="48" spans="1:38" s="5" customFormat="1" ht="18.75" customHeight="1" x14ac:dyDescent="0.2">
      <c r="A48" s="106">
        <v>42887</v>
      </c>
      <c r="B48" s="69">
        <v>90.478263124238495</v>
      </c>
      <c r="C48" s="69">
        <v>129.7180513702271</v>
      </c>
      <c r="D48" s="69">
        <v>108.24676432593658</v>
      </c>
      <c r="E48" s="69">
        <v>108.5162672021354</v>
      </c>
      <c r="F48" s="69">
        <v>104.38319166279993</v>
      </c>
      <c r="G48" s="69">
        <v>107.10993340548058</v>
      </c>
      <c r="H48" s="69">
        <v>104.6206955586392</v>
      </c>
      <c r="I48" s="69">
        <v>106.23942684713131</v>
      </c>
      <c r="J48" s="69">
        <v>108.77958837713349</v>
      </c>
      <c r="K48" s="69">
        <v>112.46973075442193</v>
      </c>
      <c r="L48" s="69">
        <v>83.600820271961396</v>
      </c>
      <c r="M48" s="69">
        <v>96.968169242882013</v>
      </c>
      <c r="N48" s="69">
        <v>103.6374795941741</v>
      </c>
      <c r="O48" s="69">
        <v>125.0402742317568</v>
      </c>
      <c r="P48" s="69">
        <v>103.65276780722665</v>
      </c>
      <c r="Q48" s="249">
        <v>104.14952091685339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19"/>
      <c r="AK48" s="19"/>
    </row>
    <row r="49" spans="1:37" s="5" customFormat="1" ht="18.75" customHeight="1" x14ac:dyDescent="0.2">
      <c r="A49" s="106">
        <v>42979</v>
      </c>
      <c r="B49" s="69">
        <v>99.717102695713081</v>
      </c>
      <c r="C49" s="69">
        <v>116.12023742628131</v>
      </c>
      <c r="D49" s="69">
        <v>104.82124959155881</v>
      </c>
      <c r="E49" s="69">
        <v>127.7782260901097</v>
      </c>
      <c r="F49" s="69">
        <v>107.605953979685</v>
      </c>
      <c r="G49" s="69">
        <v>106.84773911915028</v>
      </c>
      <c r="H49" s="69">
        <v>107.51955628372455</v>
      </c>
      <c r="I49" s="69">
        <v>107.65665351340212</v>
      </c>
      <c r="J49" s="69">
        <v>113.45048440965827</v>
      </c>
      <c r="K49" s="69">
        <v>111.29212290932897</v>
      </c>
      <c r="L49" s="69">
        <v>89.366393888544224</v>
      </c>
      <c r="M49" s="69">
        <v>96.545714706542768</v>
      </c>
      <c r="N49" s="69">
        <v>104.54979146854311</v>
      </c>
      <c r="O49" s="69">
        <v>120.18931953375528</v>
      </c>
      <c r="P49" s="69">
        <v>104.57160172873822</v>
      </c>
      <c r="Q49" s="249">
        <v>106.50849430707788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19"/>
      <c r="AK49" s="19"/>
    </row>
    <row r="50" spans="1:37" s="5" customFormat="1" ht="18.75" customHeight="1" x14ac:dyDescent="0.2">
      <c r="A50" s="106">
        <v>43070</v>
      </c>
      <c r="B50" s="69">
        <v>93.253572647630477</v>
      </c>
      <c r="C50" s="69">
        <v>127.36614036915778</v>
      </c>
      <c r="D50" s="69">
        <v>107.61855203347341</v>
      </c>
      <c r="E50" s="69">
        <v>144.83041437504025</v>
      </c>
      <c r="F50" s="69">
        <v>104.51966354154645</v>
      </c>
      <c r="G50" s="69">
        <v>103.87107583939904</v>
      </c>
      <c r="H50" s="69">
        <v>108.33288926327623</v>
      </c>
      <c r="I50" s="69">
        <v>109.16236227778123</v>
      </c>
      <c r="J50" s="69">
        <v>113.56393820423658</v>
      </c>
      <c r="K50" s="69">
        <v>116.8828775973039</v>
      </c>
      <c r="L50" s="69">
        <v>97.538890813985006</v>
      </c>
      <c r="M50" s="69">
        <v>98.663600612496523</v>
      </c>
      <c r="N50" s="69">
        <v>105.60681688756353</v>
      </c>
      <c r="O50" s="69">
        <v>128.44910504971196</v>
      </c>
      <c r="P50" s="69">
        <v>105.62468274099821</v>
      </c>
      <c r="Q50" s="249">
        <v>108.05805222863727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19"/>
      <c r="AK50" s="19"/>
    </row>
    <row r="51" spans="1:37" s="8" customFormat="1" ht="18.75" customHeight="1" x14ac:dyDescent="0.2">
      <c r="A51" s="106">
        <v>43160</v>
      </c>
      <c r="B51" s="69">
        <v>97.358808975716542</v>
      </c>
      <c r="C51" s="69">
        <v>122.90775769546137</v>
      </c>
      <c r="D51" s="69">
        <v>100.54316427817702</v>
      </c>
      <c r="E51" s="69">
        <v>145.0117617456533</v>
      </c>
      <c r="F51" s="69">
        <v>105.40308972063062</v>
      </c>
      <c r="G51" s="69">
        <v>101.64037266891735</v>
      </c>
      <c r="H51" s="69">
        <v>106.75895102700667</v>
      </c>
      <c r="I51" s="69">
        <v>107.83565781577623</v>
      </c>
      <c r="J51" s="69">
        <v>110.94216346842784</v>
      </c>
      <c r="K51" s="69">
        <v>115.68835954989457</v>
      </c>
      <c r="L51" s="69">
        <v>96.46403732788059</v>
      </c>
      <c r="M51" s="69">
        <v>96.113906213231814</v>
      </c>
      <c r="N51" s="69">
        <v>104.2450498448172</v>
      </c>
      <c r="O51" s="69">
        <v>123.15867783451826</v>
      </c>
      <c r="P51" s="69">
        <v>104.26406785692309</v>
      </c>
      <c r="Q51" s="249">
        <v>106.21316152917883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62"/>
      <c r="AK51" s="62"/>
    </row>
    <row r="52" spans="1:37" s="8" customFormat="1" ht="18.75" customHeight="1" x14ac:dyDescent="0.2">
      <c r="A52" s="106">
        <v>43252</v>
      </c>
      <c r="B52" s="69">
        <v>93.434494053853641</v>
      </c>
      <c r="C52" s="69">
        <v>136.18569362824772</v>
      </c>
      <c r="D52" s="69">
        <v>103.28705124849466</v>
      </c>
      <c r="E52" s="69">
        <v>130.87750354747621</v>
      </c>
      <c r="F52" s="69">
        <v>106.32350575136718</v>
      </c>
      <c r="G52" s="69">
        <v>104.62909659230138</v>
      </c>
      <c r="H52" s="69">
        <v>107.27563628912846</v>
      </c>
      <c r="I52" s="69">
        <v>107.46472964744338</v>
      </c>
      <c r="J52" s="69">
        <v>107.70298167760539</v>
      </c>
      <c r="K52" s="69">
        <v>116.48675016284101</v>
      </c>
      <c r="L52" s="69">
        <v>90.920399281806567</v>
      </c>
      <c r="M52" s="69">
        <v>95.546968592671448</v>
      </c>
      <c r="N52" s="69">
        <v>104.28871393796504</v>
      </c>
      <c r="O52" s="69">
        <v>120.63432721493541</v>
      </c>
      <c r="P52" s="69">
        <v>104.30582309004842</v>
      </c>
      <c r="Q52" s="249">
        <v>106.0325002295355</v>
      </c>
      <c r="R52" s="91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62"/>
      <c r="AK52" s="62"/>
    </row>
    <row r="53" spans="1:37" s="8" customFormat="1" ht="18.75" customHeight="1" x14ac:dyDescent="0.2">
      <c r="A53" s="106">
        <v>43344</v>
      </c>
      <c r="B53" s="69">
        <v>107.17476094684916</v>
      </c>
      <c r="C53" s="69">
        <v>130.82562885783915</v>
      </c>
      <c r="D53" s="69">
        <v>108.76182335288539</v>
      </c>
      <c r="E53" s="69">
        <v>117.88843560354664</v>
      </c>
      <c r="F53" s="69">
        <v>105.03556454938915</v>
      </c>
      <c r="G53" s="69">
        <v>105.50982186016675</v>
      </c>
      <c r="H53" s="69">
        <v>107.83586048889094</v>
      </c>
      <c r="I53" s="69">
        <v>106.09007567694108</v>
      </c>
      <c r="J53" s="69">
        <v>108.48485440630141</v>
      </c>
      <c r="K53" s="69">
        <v>116.58741914187083</v>
      </c>
      <c r="L53" s="69">
        <v>95.276617787672834</v>
      </c>
      <c r="M53" s="69">
        <v>92.79214908619015</v>
      </c>
      <c r="N53" s="69">
        <v>104.43926125572366</v>
      </c>
      <c r="O53" s="69">
        <v>123.06785576426158</v>
      </c>
      <c r="P53" s="69">
        <v>104.46267808051842</v>
      </c>
      <c r="Q53" s="249">
        <v>107.76712178544068</v>
      </c>
      <c r="R53" s="91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62"/>
      <c r="AK53" s="62"/>
    </row>
    <row r="54" spans="1:37" s="5" customFormat="1" ht="18.75" customHeight="1" thickBot="1" x14ac:dyDescent="0.25">
      <c r="A54" s="186">
        <v>43435</v>
      </c>
      <c r="B54" s="184">
        <v>110.26140068988416</v>
      </c>
      <c r="C54" s="184">
        <v>133.79074196168244</v>
      </c>
      <c r="D54" s="184">
        <v>103.02576215525403</v>
      </c>
      <c r="E54" s="184">
        <v>119.91092216029368</v>
      </c>
      <c r="F54" s="184">
        <v>104.71194645641476</v>
      </c>
      <c r="G54" s="184">
        <v>107.27179517491921</v>
      </c>
      <c r="H54" s="184">
        <v>110.33813450631639</v>
      </c>
      <c r="I54" s="184">
        <v>107.13109059130856</v>
      </c>
      <c r="J54" s="184">
        <v>109.66644923517106</v>
      </c>
      <c r="K54" s="184">
        <v>118.15627809122974</v>
      </c>
      <c r="L54" s="184">
        <v>99.845647475833303</v>
      </c>
      <c r="M54" s="184">
        <v>98.195549119497528</v>
      </c>
      <c r="N54" s="184">
        <v>106.70502797095737</v>
      </c>
      <c r="O54" s="184">
        <v>127.24114526854737</v>
      </c>
      <c r="P54" s="184">
        <v>106.72506854621057</v>
      </c>
      <c r="Q54" s="250">
        <v>109.95304215183124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19"/>
      <c r="AK54" s="19"/>
    </row>
    <row r="55" spans="1:37" ht="18.75" customHeight="1" x14ac:dyDescent="0.25">
      <c r="A55" s="329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1"/>
      <c r="R55" s="95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81"/>
    </row>
    <row r="56" spans="1:37" ht="18.75" customHeight="1" thickBot="1" x14ac:dyDescent="0.3">
      <c r="A56" s="324" t="s">
        <v>64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6"/>
      <c r="R56" s="84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81"/>
    </row>
    <row r="57" spans="1:37" x14ac:dyDescent="0.25">
      <c r="R57" s="84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81"/>
    </row>
    <row r="58" spans="1:37" x14ac:dyDescent="0.25">
      <c r="R58" s="84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81"/>
    </row>
    <row r="59" spans="1:37" ht="36.75" customHeight="1" x14ac:dyDescent="0.25">
      <c r="A59" s="1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36"/>
      <c r="R59" s="84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70"/>
      <c r="AG59" s="69"/>
      <c r="AH59" s="69"/>
      <c r="AI59" s="82"/>
    </row>
    <row r="60" spans="1:37" x14ac:dyDescent="0.25">
      <c r="A60" s="8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77"/>
      <c r="R60" s="8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83"/>
    </row>
    <row r="61" spans="1:37" x14ac:dyDescent="0.25">
      <c r="A61" s="8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5"/>
      <c r="R61" s="84"/>
      <c r="S61" s="49"/>
      <c r="T61" s="49"/>
      <c r="U61" s="49"/>
      <c r="V61" s="49"/>
      <c r="W61" s="49"/>
      <c r="X61" s="6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5"/>
    </row>
    <row r="62" spans="1:37" x14ac:dyDescent="0.25">
      <c r="A62" s="8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5"/>
      <c r="R62" s="11"/>
    </row>
    <row r="63" spans="1:37" x14ac:dyDescent="0.25">
      <c r="A63" s="8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5"/>
      <c r="R63" s="11"/>
    </row>
    <row r="64" spans="1:37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55"/>
      <c r="R64" s="11"/>
    </row>
    <row r="65" spans="1:18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5"/>
      <c r="R65" s="11"/>
    </row>
    <row r="66" spans="1:18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5"/>
      <c r="R66" s="11"/>
    </row>
    <row r="67" spans="1:18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  <c r="R67" s="11"/>
    </row>
    <row r="68" spans="1:18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  <c r="R68" s="11"/>
    </row>
    <row r="69" spans="1:18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  <c r="R69" s="11"/>
    </row>
    <row r="70" spans="1:18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  <c r="R70" s="11"/>
    </row>
    <row r="71" spans="1:18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  <c r="R71" s="11"/>
    </row>
    <row r="72" spans="1:18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  <c r="R72" s="11"/>
    </row>
    <row r="73" spans="1:18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  <c r="R73" s="11"/>
    </row>
    <row r="74" spans="1:18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  <c r="R74" s="11"/>
    </row>
    <row r="75" spans="1:18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  <c r="R75" s="11"/>
    </row>
    <row r="76" spans="1:18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  <c r="R76" s="11"/>
    </row>
    <row r="77" spans="1:18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  <c r="R77" s="11"/>
    </row>
    <row r="78" spans="1:18" x14ac:dyDescent="0.25">
      <c r="A78" s="8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  <c r="R78" s="11"/>
    </row>
    <row r="79" spans="1:18" x14ac:dyDescent="0.25">
      <c r="A79" s="8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  <c r="R79" s="11"/>
    </row>
    <row r="80" spans="1:18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5"/>
      <c r="R80" s="11"/>
    </row>
    <row r="81" spans="1:18" x14ac:dyDescent="0.25">
      <c r="A81" s="8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5"/>
      <c r="R81" s="11"/>
    </row>
    <row r="82" spans="1:18" x14ac:dyDescent="0.25">
      <c r="A82" s="56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5"/>
      <c r="R82" s="11"/>
    </row>
    <row r="83" spans="1:18" x14ac:dyDescent="0.25">
      <c r="A83" s="56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5"/>
      <c r="R83" s="11"/>
    </row>
    <row r="84" spans="1:18" x14ac:dyDescent="0.25">
      <c r="A84" s="56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11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11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17"/>
      <c r="B99" s="45"/>
      <c r="C99" s="46"/>
      <c r="D99" s="45"/>
      <c r="E99" s="45"/>
      <c r="F99" s="45"/>
      <c r="G99" s="45"/>
      <c r="H99" s="46"/>
      <c r="I99" s="46"/>
      <c r="J99" s="45"/>
      <c r="K99" s="45"/>
      <c r="L99" s="45"/>
      <c r="M99" s="45"/>
      <c r="N99" s="45"/>
      <c r="O99" s="45"/>
      <c r="P99" s="45"/>
    </row>
    <row r="100" spans="1:16" x14ac:dyDescent="0.25">
      <c r="A100" s="17"/>
      <c r="B100" s="45"/>
      <c r="C100" s="46"/>
      <c r="D100" s="45"/>
      <c r="E100" s="45"/>
      <c r="F100" s="45"/>
      <c r="G100" s="45"/>
      <c r="H100" s="45"/>
      <c r="I100" s="46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6"/>
      <c r="D101" s="45"/>
      <c r="E101" s="45"/>
      <c r="F101" s="45"/>
      <c r="G101" s="45"/>
      <c r="H101" s="45"/>
      <c r="I101" s="46"/>
      <c r="J101" s="45"/>
      <c r="K101" s="45"/>
      <c r="L101" s="45"/>
      <c r="M101" s="45"/>
      <c r="N101" s="45"/>
      <c r="O101" s="45"/>
      <c r="P101" s="46"/>
    </row>
    <row r="102" spans="1:16" x14ac:dyDescent="0.25">
      <c r="A102" s="17"/>
      <c r="B102" s="45"/>
      <c r="C102" s="46"/>
      <c r="D102" s="46"/>
      <c r="E102" s="46"/>
      <c r="F102" s="45"/>
      <c r="G102" s="46"/>
      <c r="H102" s="46"/>
      <c r="I102" s="45"/>
      <c r="J102" s="46"/>
      <c r="K102" s="46"/>
      <c r="L102" s="45"/>
      <c r="M102" s="45"/>
      <c r="N102" s="45"/>
      <c r="O102" s="45"/>
      <c r="P102" s="46"/>
    </row>
    <row r="103" spans="1:16" x14ac:dyDescent="0.25">
      <c r="A103" s="1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</sheetData>
  <mergeCells count="3">
    <mergeCell ref="A3:P3"/>
    <mergeCell ref="A55:Q55"/>
    <mergeCell ref="A56:Q56"/>
  </mergeCells>
  <pageMargins left="0.25" right="0.25" top="0" bottom="0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Table 9</vt:lpstr>
      <vt:lpstr>Table 10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2019-04-01T23:14:06Z</cp:lastPrinted>
  <dcterms:created xsi:type="dcterms:W3CDTF">2012-07-21T00:04:01Z</dcterms:created>
  <dcterms:modified xsi:type="dcterms:W3CDTF">2019-04-04T20:45:35Z</dcterms:modified>
</cp:coreProperties>
</file>